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2.  ITA\2569\1. ตัวอย่าง o1-18\O10 แผนการใช้จ่ายงบประมาณประจำปีและการรายงานผล\ล่าสุด\"/>
    </mc:Choice>
  </mc:AlternateContent>
  <xr:revisionPtr revIDLastSave="0" documentId="13_ncr:1_{15EDA763-664E-4D66-BF68-E89D0E43E2F6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ปะหน้ารายงาน" sheetId="3" r:id="rId1"/>
    <sheet name="รายงานผลไตรมาส 2" sheetId="2" r:id="rId2"/>
    <sheet name="สรุปผลการใช้จ่าย ไตรมาส 2" sheetId="4" r:id="rId3"/>
  </sheets>
  <definedNames>
    <definedName name="_xlnm.Print_Titles" localSheetId="1">'รายงานผลไตรมาส 2'!$4:$6</definedName>
  </definedNames>
  <calcPr calcId="181029"/>
  <extLst>
    <ext uri="GoogleSheetsCustomDataVersion2">
      <go:sheetsCustomData xmlns:go="http://customooxmlschemas.google.com/" r:id="rId5" roundtripDataChecksum="13Zg3008D489ZlcJ+D8RNYhZrgoKchC+MSNL53H3FHU="/>
    </ext>
  </extLst>
</workbook>
</file>

<file path=xl/calcChain.xml><?xml version="1.0" encoding="utf-8"?>
<calcChain xmlns="http://schemas.openxmlformats.org/spreadsheetml/2006/main">
  <c r="C8" i="4" l="1"/>
  <c r="D8" i="4" s="1"/>
  <c r="D7" i="4"/>
  <c r="D6" i="4"/>
  <c r="F19" i="2" l="1"/>
  <c r="F17" i="2"/>
  <c r="F46" i="2"/>
  <c r="E17" i="2"/>
  <c r="E19" i="2" s="1"/>
  <c r="E46" i="2" s="1"/>
  <c r="D17" i="2"/>
  <c r="D19" i="2" s="1"/>
  <c r="D46" i="2" s="1"/>
</calcChain>
</file>

<file path=xl/sharedStrings.xml><?xml version="1.0" encoding="utf-8"?>
<sst xmlns="http://schemas.openxmlformats.org/spreadsheetml/2006/main" count="162" uniqueCount="101">
  <si>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</si>
  <si>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</si>
  <si>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</si>
  <si>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</si>
  <si>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</si>
  <si>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</si>
  <si>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</si>
  <si>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รวมตอบแทนใช้สอย และวัสดุ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</si>
  <si>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</si>
  <si>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</si>
  <si>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เบิกจ่าย</t>
  </si>
  <si>
    <t>เป็นไปตามเป้าหมาย</t>
  </si>
  <si>
    <t>โครงการปฏิรูประบบงานตำรวจ</t>
  </si>
  <si>
    <t>กิจกรรม การปฏิรูประบบงานสอบสวนและการบังคับใช้กฎหมาย</t>
  </si>
  <si>
    <t>- ค่าวัสดุงานสอบสวน</t>
  </si>
  <si>
    <t>- ค่าใช้จ่ายในการป้องกันปราบปราม/งานสืบสวน</t>
  </si>
  <si>
    <t>ไม่มี</t>
  </si>
  <si>
    <t>กิจกรรม การสกัดกั้น ปราบปราม การค้ายาเสพติด</t>
  </si>
  <si>
    <t>- ค่าสาธารณูปโภคสำหรับด่านตรวจ/จุดตรวจ และค่าสาธารณูปโภคด่านตรวจฯ</t>
  </si>
  <si>
    <t>มีกล้อง License Plate</t>
  </si>
  <si>
    <t>ที่เกี่ยวข้องกับยาเสพติด</t>
  </si>
  <si>
    <t>- ค่าใช้จ่ายโครงการสลายโครงสร้างเครือข่ายผู้มีอิทธิพลและกลุ่มชาติพันธุ์</t>
  </si>
  <si>
    <t>และพื้นที่พักคอย Heart Land</t>
  </si>
  <si>
    <t>- ค่าใช้จ่ายโครงการบริหารจัดการการสกัดกั้นยาเสพติดพื้นที่ชายแดน</t>
  </si>
  <si>
    <t>- ค่าตอบแทนการปฏิบัติงานนอกเวลาราชการ สำหรับด่านตรวจ/จุดตรวจ</t>
  </si>
  <si>
    <t>รวมตอบแทนใช้สอย วัสดุ และ ค่าสาธารณูปโภค</t>
  </si>
  <si>
    <t>โครงการบังคับใช้กฎหมาย อำนวยความยุติธรรม และบริการประชาชน</t>
  </si>
  <si>
    <t>กิจกรรม การมีส่วนร่วมของประชาชนในการป้องกันอาชญากรรม</t>
  </si>
  <si>
    <t>- ค่าใช้จ่ายภารกิจชุมชนและมวลชนสัมพันธ์</t>
  </si>
  <si>
    <t>รายงานผลการใช้จ่ายงบประมาณ ไตรมาสที่ 2</t>
  </si>
  <si>
    <t>สถานีตำรวจภูธรเมืองราชบุรี</t>
  </si>
  <si>
    <t>โครงการรณรงค์ป้องกันและแก้ไขปัญหาอุบัติเหตุทางถนนช่วงเทศกาลสำคัญ</t>
  </si>
  <si>
    <t>- ค่าใช้จ่ายในช่วงเทศกาลปีใหม่</t>
  </si>
  <si>
    <t>โครงการปราบปรามการค้ายาเสพติด</t>
  </si>
  <si>
    <t>- ค่าตอบแทนชุดปฏิบัติการปิดล้อมตรวจค้นในการดำเนินการปิดล้อม</t>
  </si>
  <si>
    <t>ตรวจค้นยาเสพติด</t>
  </si>
  <si>
    <t>โครงการ การถวายความปลอดภัยพระมหากษัตริย์และพระบรมวงศานุวงศ์</t>
  </si>
  <si>
    <t>กิจกรรม ส่งเสริมการมีส่วนร่วมในการสร้างความเข้มแข็งให้กับชุมชน</t>
  </si>
  <si>
    <t>- ค่าใช้จ่ายโครงการอำนวยความสะดวกและความปลอดภัยในการบำเพ็ญ</t>
  </si>
  <si>
    <t>สาธารณประโยชน์</t>
  </si>
  <si>
    <t>- โครงการเฝ้า ตรวจ เตือน และเตรียมการรองรับภัยพิบัติ</t>
  </si>
  <si>
    <t>อยู่ระหว่างดำเนินการ</t>
  </si>
  <si>
    <t>- ค่า OT</t>
  </si>
  <si>
    <t>- ค่าเบี้ยเลี้ยง ที่พัก พาหนะ</t>
  </si>
  <si>
    <t>- ค่าซ่อมแซมยานพาหนะ</t>
  </si>
  <si>
    <t>- ค่าจ้างเหมาบริการ</t>
  </si>
  <si>
    <t>- ค่าวัสดุสำนักงาน</t>
  </si>
  <si>
    <t>- ค่าวัสดุน้ำมันเชื้อเพลิง</t>
  </si>
  <si>
    <t>- ค่าวัสดุจราจร</t>
  </si>
  <si>
    <t>- ค่าวัสดุอาหารผู้ต้องหา</t>
  </si>
  <si>
    <t>- ค่าสาธารณูปโภค</t>
  </si>
  <si>
    <r>
      <t xml:space="preserve">ประจำปีงบประมาณ พ.ศ.2569 ไตรมาสที่ 2 </t>
    </r>
    <r>
      <rPr>
        <b/>
        <sz val="18"/>
        <color rgb="FFFF0000"/>
        <rFont val="TH SarabunPSK"/>
        <family val="2"/>
      </rPr>
      <t>(มกราคม - มีนาคม 2569)</t>
    </r>
  </si>
  <si>
    <t>ข้อมูล ณ วันที่ 31 มี.ค.69</t>
  </si>
  <si>
    <t>รวมทั้งหมด</t>
  </si>
  <si>
    <t>บันทึกข้อความ</t>
  </si>
  <si>
    <t>ส่วนราชการ</t>
  </si>
  <si>
    <t xml:space="preserve">  สภ.เมืองราชบุรี</t>
  </si>
  <si>
    <t>โทร.</t>
  </si>
  <si>
    <t>0 ๓232 7912</t>
  </si>
  <si>
    <t>00๒๒(รบ).741/ -</t>
  </si>
  <si>
    <t>วันที่</t>
  </si>
  <si>
    <t>เรื่อง</t>
  </si>
  <si>
    <t>เรียน</t>
  </si>
  <si>
    <t>ผกก.สภ.เมืองราชบุรี</t>
  </si>
  <si>
    <t>ตามแผนการใช้จ่ายงบประมาณของ สภ.เมืองราชบุรี ประจำปีงบประมาณ พ.ศ.256๙ ซึ่งได้เบิกจ่าย</t>
  </si>
  <si>
    <t xml:space="preserve">งบประมาณที่ได้รับจัดสรรในการปฏิบัติหน้าที่ราชการแล้ว  นั้น </t>
  </si>
  <si>
    <t>งานอำนวยการ  จึงขอรายงานผลการใช้จ่ายงบประมาณ ของ สภ.เมืองราชบุรี ประจำปีงบประมาณ</t>
  </si>
  <si>
    <t>และรายงานสรุปผลการใช้จ่ายงบประมาณฯ ดังกล่าว รายละเอียด</t>
  </si>
  <si>
    <t>ปรากฎตามเอกสารที่แนบมาพร้อมนี้</t>
  </si>
  <si>
    <t>จึงเรียนมาเพื่อโปรดทราบ</t>
  </si>
  <si>
    <t>พ.ต.ท.หญิง</t>
  </si>
  <si>
    <t>ชลิดา  ศุภสุวรรณ</t>
  </si>
  <si>
    <t>(ชลิดา  ศุภสุวรรณ)</t>
  </si>
  <si>
    <t>สว.อก.สภ.เมืองราชบุรี</t>
  </si>
  <si>
    <t xml:space="preserve">- </t>
  </si>
  <si>
    <t>ทราบ</t>
  </si>
  <si>
    <t>ให้ทุกฝ่ายทราบ</t>
  </si>
  <si>
    <t>เผยแพร่ข้อมูลผ่านทางเว็ปไซต์</t>
  </si>
  <si>
    <t>พ.ต.อ.</t>
  </si>
  <si>
    <t>ไพบูลย์  แพรสีนวล</t>
  </si>
  <si>
    <t>(ไพบูลย์  แพรสีนวล)</t>
  </si>
  <si>
    <t>เมษายน</t>
  </si>
  <si>
    <t>รายงานผลการใช้จ่ายงบประมาณของ สภ.เมืองราชบุรี ประจำปีงบประมาณ พ.ศ. 256๙ ไตรมาสที่ 2</t>
  </si>
  <si>
    <t xml:space="preserve">พ.ศ.๒๕๖๙ ไตรมาสที่ 2 (ม.ค.69 - มี.ค.69) </t>
  </si>
  <si>
    <t>แจ้งผลการเบิกจ่ายประจำปีงบประมาณ 256๙ ไตรมาสที่ 2</t>
  </si>
  <si>
    <t>1 เม.ย.69</t>
  </si>
  <si>
    <t>สรุปผลการใช้จ่ายงบประมาณ สถานีตำรวจภูธรเมืองราชบุรี</t>
  </si>
  <si>
    <t>ประมาณการงบประมาณ</t>
  </si>
  <si>
    <t>ผลการเบิกจ่ายจริง</t>
  </si>
  <si>
    <t>ไตรมาส 1</t>
  </si>
  <si>
    <t>ทั้งปีงบประมาณ</t>
  </si>
  <si>
    <t>ปัญหาอุปสรรค : ไม่มี</t>
  </si>
  <si>
    <t>แนวทางแก้ไข : ไม่มี</t>
  </si>
  <si>
    <t>ผู้รายงาน</t>
  </si>
  <si>
    <t xml:space="preserve">                         (ชลิดา  ศุภสุวรรณ)</t>
  </si>
  <si>
    <t xml:space="preserve">                       สว.อก.สภ.เมืองราชบุรี</t>
  </si>
  <si>
    <t>ผู้ตรวจรายงาน</t>
  </si>
  <si>
    <t>ข้อมูล ณ วันที่ 31 มีนาคม 2569</t>
  </si>
  <si>
    <t>ไตรมาส 2</t>
  </si>
  <si>
    <t>ประจำปีงบประมาณ พ.ศ.2569 ไตรมาสที่ 2 (มกราคม - มีนาคม 2569)</t>
  </si>
  <si>
    <t xml:space="preserve">  1 เม.ย.69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</si>
</sst>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b/>
      <sz val="18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1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29"/>
      <color theme="1"/>
      <name val="TH SarabunIT๙"/>
      <family val="2"/>
    </font>
    <font>
      <b/>
      <sz val="20"/>
      <color theme="1"/>
      <name val="TH SarabunIT๙"/>
      <family val="2"/>
    </font>
    <font>
      <u/>
      <sz val="16"/>
      <color theme="1"/>
      <name val="TH SarabunIT๙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rgb="FF3F3151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8" fillId="0" borderId="2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 vertical="top"/>
    </xf>
    <xf numFmtId="43" fontId="10" fillId="0" borderId="7" xfId="1" applyFont="1" applyBorder="1" applyAlignment="1">
      <alignment horizontal="right" vertical="center"/>
    </xf>
    <xf numFmtId="0" fontId="8" fillId="0" borderId="9" xfId="0" applyFont="1" applyBorder="1" applyAlignment="1">
      <alignment horizontal="center"/>
    </xf>
    <xf numFmtId="0" fontId="9" fillId="0" borderId="0" xfId="0" applyFont="1"/>
    <xf numFmtId="0" fontId="10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vertical="center" shrinkToFit="1"/>
    </xf>
    <xf numFmtId="0" fontId="11" fillId="0" borderId="2" xfId="0" applyFont="1" applyBorder="1" applyAlignment="1">
      <alignment vertical="center" shrinkToFit="1"/>
    </xf>
    <xf numFmtId="0" fontId="10" fillId="0" borderId="3" xfId="0" applyFont="1" applyBorder="1" applyAlignment="1">
      <alignment horizontal="center" vertical="center"/>
    </xf>
    <xf numFmtId="43" fontId="10" fillId="0" borderId="3" xfId="1" applyFont="1" applyBorder="1" applyAlignment="1">
      <alignment horizontal="right" vertical="center"/>
    </xf>
    <xf numFmtId="0" fontId="11" fillId="0" borderId="6" xfId="0" applyFont="1" applyBorder="1" applyAlignment="1">
      <alignment vertical="center" shrinkToFit="1"/>
    </xf>
    <xf numFmtId="0" fontId="10" fillId="0" borderId="7" xfId="0" applyFont="1" applyBorder="1" applyAlignment="1">
      <alignment horizontal="center" vertical="center"/>
    </xf>
    <xf numFmtId="43" fontId="10" fillId="0" borderId="6" xfId="1" applyFont="1" applyBorder="1" applyAlignment="1">
      <alignment horizontal="right" vertical="center"/>
    </xf>
    <xf numFmtId="43" fontId="10" fillId="0" borderId="8" xfId="1" applyFont="1" applyBorder="1" applyAlignment="1">
      <alignment horizontal="right" vertical="center"/>
    </xf>
    <xf numFmtId="0" fontId="10" fillId="0" borderId="8" xfId="0" applyFont="1" applyBorder="1" applyAlignment="1">
      <alignment vertical="center"/>
    </xf>
    <xf numFmtId="49" fontId="10" fillId="0" borderId="6" xfId="0" applyNumberFormat="1" applyFont="1" applyBorder="1" applyAlignment="1">
      <alignment vertical="center"/>
    </xf>
    <xf numFmtId="2" fontId="10" fillId="0" borderId="8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" fontId="10" fillId="0" borderId="6" xfId="1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43" fontId="10" fillId="0" borderId="9" xfId="1" applyFont="1" applyBorder="1" applyAlignment="1">
      <alignment horizontal="right" vertical="center"/>
    </xf>
    <xf numFmtId="2" fontId="10" fillId="0" borderId="10" xfId="1" applyNumberFormat="1" applyFont="1" applyBorder="1" applyAlignment="1">
      <alignment horizontal="center" vertical="center"/>
    </xf>
    <xf numFmtId="43" fontId="7" fillId="0" borderId="7" xfId="1" applyFont="1" applyBorder="1" applyAlignment="1">
      <alignment horizontal="right" vertical="center"/>
    </xf>
    <xf numFmtId="43" fontId="7" fillId="0" borderId="6" xfId="1" applyFont="1" applyBorder="1" applyAlignment="1">
      <alignment horizontal="right" vertical="center"/>
    </xf>
    <xf numFmtId="2" fontId="7" fillId="0" borderId="8" xfId="1" applyNumberFormat="1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49" fontId="10" fillId="0" borderId="6" xfId="0" applyNumberFormat="1" applyFont="1" applyBorder="1" applyAlignment="1">
      <alignment vertical="center" shrinkToFit="1"/>
    </xf>
    <xf numFmtId="49" fontId="10" fillId="0" borderId="11" xfId="0" applyNumberFormat="1" applyFont="1" applyBorder="1" applyAlignment="1">
      <alignment vertical="center" shrinkToFit="1"/>
    </xf>
    <xf numFmtId="0" fontId="10" fillId="0" borderId="12" xfId="0" applyFont="1" applyBorder="1" applyAlignment="1">
      <alignment horizontal="center" vertical="center"/>
    </xf>
    <xf numFmtId="43" fontId="10" fillId="0" borderId="13" xfId="1" applyFont="1" applyBorder="1" applyAlignment="1">
      <alignment horizontal="right" vertical="center"/>
    </xf>
    <xf numFmtId="49" fontId="10" fillId="0" borderId="9" xfId="0" applyNumberFormat="1" applyFont="1" applyBorder="1" applyAlignment="1">
      <alignment vertical="center" shrinkToFit="1"/>
    </xf>
    <xf numFmtId="0" fontId="10" fillId="0" borderId="13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2" fontId="10" fillId="0" borderId="9" xfId="1" applyNumberFormat="1" applyFont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43" fontId="11" fillId="4" borderId="15" xfId="1" applyFont="1" applyFill="1" applyBorder="1" applyAlignment="1">
      <alignment horizontal="center" vertical="center"/>
    </xf>
    <xf numFmtId="2" fontId="11" fillId="4" borderId="15" xfId="1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43" fontId="11" fillId="0" borderId="9" xfId="1" applyFont="1" applyBorder="1" applyAlignment="1">
      <alignment horizontal="right" vertical="center"/>
    </xf>
    <xf numFmtId="2" fontId="11" fillId="0" borderId="10" xfId="1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4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7" fillId="3" borderId="5" xfId="0" applyFont="1" applyFill="1" applyBorder="1"/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 wrapText="1"/>
    </xf>
    <xf numFmtId="0" fontId="7" fillId="3" borderId="15" xfId="0" applyFont="1" applyFill="1" applyBorder="1"/>
    <xf numFmtId="0" fontId="13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Alignment="1">
      <alignment vertical="center"/>
    </xf>
    <xf numFmtId="0" fontId="15" fillId="0" borderId="0" xfId="2" applyFont="1"/>
    <xf numFmtId="0" fontId="13" fillId="0" borderId="16" xfId="2" applyFont="1" applyBorder="1" applyAlignment="1">
      <alignment horizontal="left"/>
    </xf>
    <xf numFmtId="0" fontId="13" fillId="0" borderId="16" xfId="2" applyFont="1" applyBorder="1"/>
    <xf numFmtId="0" fontId="13" fillId="0" borderId="17" xfId="2" applyFont="1" applyBorder="1"/>
    <xf numFmtId="59" fontId="13" fillId="0" borderId="17" xfId="2" applyNumberFormat="1" applyFont="1" applyBorder="1" applyAlignment="1">
      <alignment horizontal="center"/>
    </xf>
    <xf numFmtId="0" fontId="13" fillId="0" borderId="17" xfId="2" applyFont="1" applyBorder="1" applyAlignment="1">
      <alignment horizontal="center"/>
    </xf>
    <xf numFmtId="0" fontId="13" fillId="0" borderId="16" xfId="2" applyFont="1" applyBorder="1" applyAlignment="1">
      <alignment horizontal="left"/>
    </xf>
    <xf numFmtId="0" fontId="13" fillId="0" borderId="16" xfId="2" quotePrefix="1" applyFont="1" applyBorder="1"/>
    <xf numFmtId="0" fontId="13" fillId="0" borderId="0" xfId="2" quotePrefix="1" applyFont="1"/>
    <xf numFmtId="0" fontId="13" fillId="0" borderId="0" xfId="2" applyFont="1" applyAlignment="1">
      <alignment horizontal="left"/>
    </xf>
    <xf numFmtId="0" fontId="13" fillId="0" borderId="0" xfId="2" applyFont="1" applyAlignment="1">
      <alignment horizontal="right"/>
    </xf>
    <xf numFmtId="4" fontId="13" fillId="0" borderId="0" xfId="2" applyNumberFormat="1" applyFont="1" applyAlignment="1">
      <alignment shrinkToFit="1"/>
    </xf>
    <xf numFmtId="0" fontId="13" fillId="0" borderId="0" xfId="2" applyFont="1" applyAlignment="1">
      <alignment shrinkToFit="1"/>
    </xf>
    <xf numFmtId="15" fontId="16" fillId="0" borderId="0" xfId="2" applyNumberFormat="1" applyFont="1"/>
    <xf numFmtId="15" fontId="13" fillId="0" borderId="0" xfId="2" quotePrefix="1" applyNumberFormat="1" applyFont="1"/>
    <xf numFmtId="0" fontId="13" fillId="0" borderId="0" xfId="2" quotePrefix="1" applyFont="1" applyAlignment="1">
      <alignment horizontal="right"/>
    </xf>
    <xf numFmtId="15" fontId="13" fillId="0" borderId="0" xfId="2" quotePrefix="1" applyNumberFormat="1" applyFont="1" applyAlignment="1">
      <alignment horizontal="center"/>
    </xf>
    <xf numFmtId="17" fontId="13" fillId="0" borderId="0" xfId="2" quotePrefix="1" applyNumberFormat="1" applyFont="1"/>
    <xf numFmtId="17" fontId="13" fillId="0" borderId="0" xfId="2" quotePrefix="1" applyNumberFormat="1" applyFont="1" applyAlignment="1">
      <alignment horizontal="left"/>
    </xf>
    <xf numFmtId="15" fontId="13" fillId="0" borderId="0" xfId="2" quotePrefix="1" applyNumberFormat="1" applyFont="1" applyAlignment="1">
      <alignment horizontal="center"/>
    </xf>
    <xf numFmtId="49" fontId="13" fillId="0" borderId="0" xfId="2" quotePrefix="1" applyNumberFormat="1" applyFont="1" applyAlignment="1">
      <alignment horizontal="center"/>
    </xf>
    <xf numFmtId="49" fontId="13" fillId="0" borderId="0" xfId="2" applyNumberFormat="1" applyFont="1" applyAlignment="1">
      <alignment horizontal="center"/>
    </xf>
    <xf numFmtId="0" fontId="2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0" xfId="3" applyFont="1" applyAlignment="1">
      <alignment vertical="center"/>
    </xf>
    <xf numFmtId="0" fontId="17" fillId="0" borderId="15" xfId="0" applyFont="1" applyBorder="1" applyAlignment="1">
      <alignment horizontal="center" vertical="center"/>
    </xf>
    <xf numFmtId="0" fontId="17" fillId="0" borderId="15" xfId="3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43" fontId="8" fillId="0" borderId="15" xfId="4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43" fontId="8" fillId="0" borderId="15" xfId="3" applyNumberFormat="1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left" vertical="center"/>
    </xf>
    <xf numFmtId="0" fontId="8" fillId="4" borderId="15" xfId="0" applyFont="1" applyFill="1" applyBorder="1" applyAlignment="1">
      <alignment vertical="center"/>
    </xf>
    <xf numFmtId="43" fontId="8" fillId="4" borderId="15" xfId="4" applyFont="1" applyFill="1" applyBorder="1" applyAlignment="1">
      <alignment horizontal="center" vertical="center"/>
    </xf>
    <xf numFmtId="0" fontId="8" fillId="4" borderId="15" xfId="3" applyFont="1" applyFill="1" applyBorder="1" applyAlignment="1">
      <alignment horizontal="center" vertical="center"/>
    </xf>
    <xf numFmtId="49" fontId="8" fillId="0" borderId="0" xfId="3" applyNumberFormat="1" applyFont="1" applyAlignment="1">
      <alignment horizontal="center" vertical="center"/>
    </xf>
    <xf numFmtId="49" fontId="8" fillId="0" borderId="0" xfId="3" applyNumberFormat="1" applyFont="1" applyAlignment="1">
      <alignment vertical="center"/>
    </xf>
  </cellXfs>
  <cellStyles count="5">
    <cellStyle name="Comma 3" xfId="4" xr:uid="{1DDF84A7-7F1B-45F8-B6A8-D0EDEBF2D160}"/>
    <cellStyle name="Normal 3" xfId="2" xr:uid="{B3B5A188-1A28-405E-9385-723937627F4A}"/>
    <cellStyle name="Normal 4" xfId="3" xr:uid="{479B0CD7-84C6-40BE-8A37-E80C9A63F1EE}"/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3308</xdr:colOff>
      <xdr:row>0</xdr:row>
      <xdr:rowOff>3307</xdr:rowOff>
    </xdr:from>
    <xdr:to>
      <xdr:col>3</xdr:col>
      <xdr:colOff>84697</xdr:colOff>
      <xdr:row>3</xdr:row>
      <xdr:rowOff>68574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67261BFD-32FA-4354-9F95-C54C17BB67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8" y="3307"/>
          <a:ext cx="538589" cy="608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1409700</xdr:colOff>
      <xdr:row>47</xdr:row>
      <xdr:rowOff>285750</xdr:rowOff>
    </xdr:from>
    <xdr:to>
      <xdr:col>2</xdr:col>
      <xdr:colOff>200025</xdr:colOff>
      <xdr:row>52</xdr:row>
      <xdr:rowOff>228642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07C441E2-7543-4CF9-AF25-E0215DFC6EEC}"/>
            </a:ext>
          </a:extLst>
        </xdr:cNvPr>
        <xdr:cNvSpPr txBox="1"/>
      </xdr:nvSpPr>
      <xdr:spPr>
        <a:xfrm>
          <a:off x="1857375" y="15059025"/>
          <a:ext cx="2571750" cy="15145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ตรวจแล้วถูกต้อง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พ.ต.ท.หญิง ชลิดา  ศุภสุวรรณ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(ชลิดา  ศุภสุวรรณ)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สว.อก.สภ.เมืองราชบุรี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  <xdr:twoCellAnchor>
    <xdr:from>
      <xdr:col>3</xdr:col>
      <xdr:colOff>819150</xdr:colOff>
      <xdr:row>48</xdr:row>
      <xdr:rowOff>247650</xdr:rowOff>
    </xdr:from>
    <xdr:to>
      <xdr:col>5</xdr:col>
      <xdr:colOff>590550</xdr:colOff>
      <xdr:row>52</xdr:row>
      <xdr:rowOff>229870</xdr:rowOff>
    </xdr:to>
    <xdr:sp macro="" textlink="">
      <xdr:nvSpPr>
        <xdr:cNvPr id="3" name="กล่องข้อความ 1">
          <a:extLst>
            <a:ext uri="{FF2B5EF4-FFF2-40B4-BE49-F238E27FC236}">
              <a16:creationId xmlns:a16="http://schemas.microsoft.com/office/drawing/2014/main" id="{816120EB-6B96-421C-9E0D-3CC85819F66E}"/>
            </a:ext>
          </a:extLst>
        </xdr:cNvPr>
        <xdr:cNvSpPr txBox="1"/>
      </xdr:nvSpPr>
      <xdr:spPr>
        <a:xfrm>
          <a:off x="6315075" y="15335250"/>
          <a:ext cx="2019300" cy="12395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>
            <a:buNone/>
          </a:pPr>
          <a:r>
            <a:rPr lang="en-US" sz="1600">
              <a:solidFill>
                <a:srgbClr val="000000"/>
              </a:solidFill>
              <a:effectLst/>
              <a:latin typeface="TH SarabunIT๙" panose="020B0500040200020003" pitchFamily="34" charset="-34"/>
              <a:ea typeface="Cordia New" panose="020B0304020202020204" pitchFamily="34" charset="-34"/>
              <a:cs typeface="Cordia New" panose="020B0304020202020204" pitchFamily="34" charset="-34"/>
            </a:rPr>
            <a:t> 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พ.ต.อ. ไพบูลย์  แพรสีนวล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(ไพบูลย์  แพรสีนวล)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  <a:p>
          <a:pPr algn="ctr">
            <a:buNone/>
          </a:pPr>
          <a:r>
            <a:rPr lang="th-TH" sz="1600">
              <a:solidFill>
                <a:srgbClr val="000000"/>
              </a:solidFill>
              <a:effectLst/>
              <a:latin typeface="Cordia New" panose="020B0304020202020204" pitchFamily="34" charset="-34"/>
              <a:ea typeface="Cordia New" panose="020B0304020202020204" pitchFamily="34" charset="-34"/>
              <a:cs typeface="TH SarabunIT๙" panose="020B0500040200020003" pitchFamily="34" charset="-34"/>
            </a:rPr>
            <a:t>ผกก.สภ.เมืองราชบุรี</a:t>
          </a:r>
          <a:endParaRPr lang="en-US" sz="1400">
            <a:effectLst/>
            <a:latin typeface="Cordia New" panose="020B0304020202020204" pitchFamily="34" charset="-34"/>
            <a:ea typeface="Cordia New" panose="020B0304020202020204" pitchFamily="34" charset="-34"/>
            <a:cs typeface="Cordia New" panose="020B0304020202020204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1B2F6-E7BB-423E-96E4-FAE46497D459}">
  <dimension ref="A1:AL33"/>
  <sheetViews>
    <sheetView view="pageBreakPreview" zoomScaleNormal="100" zoomScaleSheetLayoutView="100" workbookViewId="0">
      <selection activeCell="AC1" sqref="AC1"/>
    </sheetView>
  </sheetViews>
  <sheetFormatPr defaultColWidth="9" defaultRowHeight="20.100000000000001" customHeight="1" x14ac:dyDescent="0.3"/>
  <cols>
    <col min="1" max="37" width="2" style="68" customWidth="1"/>
    <col min="38" max="38" width="3.75" style="68" customWidth="1"/>
    <col min="39" max="42" width="2" style="68" customWidth="1"/>
    <col min="43" max="43" width="9" style="68"/>
    <col min="44" max="44" width="10.875" style="68" bestFit="1" customWidth="1"/>
    <col min="45" max="16384" width="9" style="68"/>
  </cols>
  <sheetData>
    <row r="1" spans="1:38" ht="19.7" customHeight="1" x14ac:dyDescent="0.3">
      <c r="O1" s="69" t="s">
        <v>54</v>
      </c>
      <c r="P1" s="69"/>
      <c r="Q1" s="69"/>
      <c r="R1" s="69"/>
      <c r="S1" s="69"/>
      <c r="T1" s="69"/>
      <c r="U1" s="69"/>
      <c r="V1" s="69"/>
      <c r="W1" s="69"/>
      <c r="X1" s="69"/>
      <c r="Y1" s="69"/>
    </row>
    <row r="2" spans="1:38" ht="19.7" customHeight="1" x14ac:dyDescent="0.3">
      <c r="N2" s="70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</row>
    <row r="3" spans="1:38" ht="9" customHeight="1" x14ac:dyDescent="0.3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</row>
    <row r="4" spans="1:38" ht="24.95" customHeight="1" x14ac:dyDescent="0.4">
      <c r="A4" s="71" t="s">
        <v>55</v>
      </c>
      <c r="G4" s="72" t="s">
        <v>56</v>
      </c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68" t="s">
        <v>57</v>
      </c>
      <c r="V4" s="73" t="s">
        <v>58</v>
      </c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</row>
    <row r="5" spans="1:38" ht="24.95" customHeight="1" x14ac:dyDescent="0.4">
      <c r="A5" s="71" t="s">
        <v>0</v>
      </c>
      <c r="B5" s="73"/>
      <c r="C5" s="73" t="s">
        <v>59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1" t="s">
        <v>60</v>
      </c>
      <c r="U5" s="74"/>
      <c r="V5" s="75">
        <v>1</v>
      </c>
      <c r="W5" s="75"/>
      <c r="X5" s="76" t="s">
        <v>81</v>
      </c>
      <c r="Y5" s="76"/>
      <c r="Z5" s="76"/>
      <c r="AA5" s="76"/>
      <c r="AB5" s="76"/>
      <c r="AC5" s="75">
        <v>2569</v>
      </c>
      <c r="AD5" s="76"/>
      <c r="AE5" s="76"/>
      <c r="AF5" s="74"/>
      <c r="AG5" s="74"/>
      <c r="AH5" s="74"/>
      <c r="AI5" s="74"/>
      <c r="AJ5" s="74"/>
      <c r="AK5" s="74"/>
      <c r="AL5" s="74"/>
    </row>
    <row r="6" spans="1:38" ht="24.95" customHeight="1" x14ac:dyDescent="0.4">
      <c r="A6" s="71" t="s">
        <v>61</v>
      </c>
      <c r="C6" s="73"/>
      <c r="D6" s="77" t="s">
        <v>82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8"/>
      <c r="V6" s="73"/>
      <c r="W6" s="74"/>
      <c r="X6" s="74"/>
      <c r="Y6" s="74"/>
      <c r="Z6" s="74"/>
      <c r="AA6" s="74"/>
      <c r="AB6" s="74"/>
      <c r="AC6" s="74"/>
      <c r="AD6" s="74"/>
      <c r="AE6" s="73"/>
      <c r="AF6" s="73"/>
      <c r="AG6" s="73"/>
      <c r="AH6" s="73"/>
      <c r="AI6" s="73"/>
      <c r="AJ6" s="73"/>
      <c r="AK6" s="73"/>
      <c r="AL6" s="73"/>
    </row>
    <row r="7" spans="1:38" ht="28.5" customHeight="1" x14ac:dyDescent="0.3">
      <c r="A7" s="68" t="s">
        <v>62</v>
      </c>
      <c r="D7" s="68" t="s">
        <v>63</v>
      </c>
    </row>
    <row r="8" spans="1:38" ht="8.25" customHeight="1" x14ac:dyDescent="0.3">
      <c r="G8" s="79"/>
      <c r="W8" s="79"/>
      <c r="X8" s="79"/>
      <c r="Y8" s="79"/>
      <c r="Z8" s="79"/>
      <c r="AA8" s="79"/>
    </row>
    <row r="9" spans="1:38" ht="19.7" customHeight="1" x14ac:dyDescent="0.3">
      <c r="G9" s="80" t="s">
        <v>64</v>
      </c>
      <c r="AL9" s="81"/>
    </row>
    <row r="10" spans="1:38" ht="19.7" customHeight="1" x14ac:dyDescent="0.3">
      <c r="A10" s="68" t="s">
        <v>65</v>
      </c>
      <c r="G10" s="82"/>
      <c r="H10" s="82"/>
      <c r="I10" s="82"/>
      <c r="J10" s="82"/>
      <c r="K10" s="82"/>
      <c r="L10" s="82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  <c r="AH10" s="83"/>
      <c r="AI10" s="83"/>
      <c r="AJ10" s="83"/>
      <c r="AK10" s="83"/>
    </row>
    <row r="11" spans="1:38" ht="6" customHeight="1" x14ac:dyDescent="0.3"/>
    <row r="12" spans="1:38" ht="19.7" customHeight="1" x14ac:dyDescent="0.3">
      <c r="G12" s="68" t="s">
        <v>66</v>
      </c>
      <c r="AL12" s="81"/>
    </row>
    <row r="13" spans="1:38" ht="19.7" customHeight="1" x14ac:dyDescent="0.3">
      <c r="A13" s="68" t="s">
        <v>83</v>
      </c>
      <c r="AL13" s="81" t="s">
        <v>67</v>
      </c>
    </row>
    <row r="14" spans="1:38" ht="19.7" customHeight="1" x14ac:dyDescent="0.3">
      <c r="A14" s="68" t="s">
        <v>68</v>
      </c>
      <c r="H14" s="79"/>
      <c r="I14" s="80"/>
      <c r="J14" s="84"/>
      <c r="K14" s="84"/>
      <c r="L14" s="84"/>
      <c r="M14" s="84"/>
      <c r="N14" s="84"/>
      <c r="O14" s="84"/>
      <c r="P14" s="84"/>
      <c r="Q14" s="84"/>
      <c r="R14" s="84"/>
    </row>
    <row r="15" spans="1:38" ht="8.25" customHeight="1" x14ac:dyDescent="0.3">
      <c r="G15" s="79"/>
      <c r="W15" s="79"/>
      <c r="X15" s="79"/>
      <c r="Y15" s="79"/>
      <c r="Z15" s="79"/>
      <c r="AA15" s="79"/>
    </row>
    <row r="16" spans="1:38" ht="19.7" customHeight="1" x14ac:dyDescent="0.3">
      <c r="G16" s="68" t="s">
        <v>69</v>
      </c>
    </row>
    <row r="17" spans="1:38" ht="19.7" customHeight="1" x14ac:dyDescent="0.3"/>
    <row r="18" spans="1:38" ht="19.7" customHeight="1" x14ac:dyDescent="0.3"/>
    <row r="19" spans="1:38" ht="19.7" customHeight="1" x14ac:dyDescent="0.3">
      <c r="G19" s="80"/>
      <c r="R19" s="85"/>
      <c r="T19" s="86" t="s">
        <v>70</v>
      </c>
      <c r="U19" s="87" t="s">
        <v>71</v>
      </c>
      <c r="V19" s="87"/>
      <c r="W19" s="87"/>
      <c r="X19" s="87"/>
      <c r="Y19" s="87"/>
      <c r="Z19" s="87"/>
      <c r="AA19" s="87"/>
      <c r="AB19" s="87"/>
      <c r="AL19" s="81"/>
    </row>
    <row r="20" spans="1:38" ht="19.7" customHeight="1" x14ac:dyDescent="0.3">
      <c r="A20" s="88"/>
      <c r="B20" s="88"/>
      <c r="C20" s="88"/>
      <c r="D20" s="88"/>
      <c r="E20" s="88"/>
      <c r="F20" s="88"/>
      <c r="R20" s="85"/>
      <c r="S20" s="85"/>
      <c r="T20" s="85"/>
      <c r="U20" s="87" t="s">
        <v>72</v>
      </c>
      <c r="V20" s="87"/>
      <c r="W20" s="87"/>
      <c r="X20" s="87"/>
      <c r="Y20" s="87"/>
      <c r="Z20" s="87"/>
      <c r="AA20" s="87"/>
      <c r="AB20" s="87"/>
      <c r="AC20" s="85"/>
      <c r="AD20" s="85"/>
      <c r="AE20" s="85"/>
      <c r="AF20" s="85"/>
      <c r="AG20" s="85"/>
      <c r="AH20" s="85"/>
      <c r="AI20" s="85"/>
      <c r="AJ20" s="85"/>
      <c r="AK20" s="85"/>
      <c r="AL20" s="85"/>
    </row>
    <row r="21" spans="1:38" ht="19.7" customHeight="1" x14ac:dyDescent="0.3">
      <c r="A21" s="89"/>
      <c r="B21" s="89"/>
      <c r="C21" s="89"/>
      <c r="D21" s="89"/>
      <c r="E21" s="89"/>
      <c r="F21" s="89"/>
      <c r="G21" s="80"/>
      <c r="Q21" s="90"/>
      <c r="S21" s="85"/>
      <c r="T21" s="85"/>
      <c r="U21" s="87" t="s">
        <v>73</v>
      </c>
      <c r="V21" s="87"/>
      <c r="W21" s="87"/>
      <c r="X21" s="87"/>
      <c r="Y21" s="87"/>
      <c r="Z21" s="87"/>
      <c r="AA21" s="87"/>
      <c r="AB21" s="87"/>
      <c r="AC21" s="85"/>
      <c r="AD21" s="85"/>
      <c r="AE21" s="85"/>
      <c r="AF21" s="85"/>
      <c r="AG21" s="85"/>
      <c r="AH21" s="90"/>
      <c r="AI21" s="90"/>
      <c r="AJ21" s="90"/>
      <c r="AK21" s="90"/>
    </row>
    <row r="24" spans="1:38" ht="20.100000000000001" customHeight="1" x14ac:dyDescent="0.3">
      <c r="J24" s="79" t="s">
        <v>74</v>
      </c>
      <c r="K24" s="68" t="s">
        <v>75</v>
      </c>
    </row>
    <row r="25" spans="1:38" ht="20.100000000000001" customHeight="1" x14ac:dyDescent="0.3">
      <c r="J25" s="79" t="s">
        <v>74</v>
      </c>
      <c r="K25" s="68" t="s">
        <v>84</v>
      </c>
    </row>
    <row r="26" spans="1:38" ht="20.100000000000001" customHeight="1" x14ac:dyDescent="0.3">
      <c r="J26" s="79"/>
      <c r="K26" s="68" t="s">
        <v>76</v>
      </c>
    </row>
    <row r="27" spans="1:38" ht="20.100000000000001" customHeight="1" x14ac:dyDescent="0.3">
      <c r="J27" s="79" t="s">
        <v>74</v>
      </c>
      <c r="K27" s="68" t="s">
        <v>77</v>
      </c>
    </row>
    <row r="30" spans="1:38" ht="20.100000000000001" customHeight="1" x14ac:dyDescent="0.3">
      <c r="R30" s="85"/>
      <c r="T30" s="86" t="s">
        <v>78</v>
      </c>
      <c r="U30" s="87" t="s">
        <v>79</v>
      </c>
      <c r="V30" s="87"/>
      <c r="W30" s="87"/>
      <c r="X30" s="87"/>
      <c r="Y30" s="87"/>
      <c r="Z30" s="87"/>
      <c r="AA30" s="87"/>
      <c r="AB30" s="87"/>
      <c r="AC30" s="87"/>
    </row>
    <row r="31" spans="1:38" ht="20.100000000000001" customHeight="1" x14ac:dyDescent="0.3">
      <c r="R31" s="85"/>
      <c r="S31" s="85"/>
      <c r="T31" s="85"/>
      <c r="U31" s="87" t="s">
        <v>80</v>
      </c>
      <c r="V31" s="87"/>
      <c r="W31" s="87"/>
      <c r="X31" s="87"/>
      <c r="Y31" s="87"/>
      <c r="Z31" s="87"/>
      <c r="AA31" s="87"/>
      <c r="AB31" s="87"/>
      <c r="AC31" s="87"/>
    </row>
    <row r="32" spans="1:38" ht="20.100000000000001" customHeight="1" x14ac:dyDescent="0.3">
      <c r="S32" s="85"/>
      <c r="T32" s="85"/>
      <c r="U32" s="87" t="s">
        <v>63</v>
      </c>
      <c r="V32" s="87"/>
      <c r="W32" s="87"/>
      <c r="X32" s="87"/>
      <c r="Y32" s="87"/>
      <c r="Z32" s="87"/>
      <c r="AA32" s="87"/>
      <c r="AB32" s="87"/>
      <c r="AC32" s="87"/>
    </row>
    <row r="33" spans="21:29" ht="20.100000000000001" customHeight="1" x14ac:dyDescent="0.3">
      <c r="U33" s="91" t="s">
        <v>85</v>
      </c>
      <c r="V33" s="92"/>
      <c r="W33" s="92"/>
      <c r="X33" s="92"/>
      <c r="Y33" s="92"/>
      <c r="Z33" s="92"/>
      <c r="AA33" s="92"/>
      <c r="AB33" s="92"/>
      <c r="AC33" s="92"/>
    </row>
  </sheetData>
  <mergeCells count="12">
    <mergeCell ref="U20:AB20"/>
    <mergeCell ref="U21:AB21"/>
    <mergeCell ref="U30:AC30"/>
    <mergeCell ref="U31:AC31"/>
    <mergeCell ref="U32:AC32"/>
    <mergeCell ref="U33:AC33"/>
    <mergeCell ref="O1:Y3"/>
    <mergeCell ref="G4:R4"/>
    <mergeCell ref="V5:W5"/>
    <mergeCell ref="X5:AB5"/>
    <mergeCell ref="AC5:AE5"/>
    <mergeCell ref="U19:AB1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BCA0B-EC30-4EB0-BB77-2FCC09463BA7}">
  <dimension ref="A1:G47"/>
  <sheetViews>
    <sheetView view="pageBreakPreview" zoomScaleNormal="100" zoomScaleSheetLayoutView="100" workbookViewId="0">
      <selection sqref="A1:G1"/>
    </sheetView>
  </sheetViews>
  <sheetFormatPr defaultRowHeight="24.95" customHeight="1" x14ac:dyDescent="0.25"/>
  <cols>
    <col min="1" max="1" width="5.875" style="1" customWidth="1"/>
    <col min="2" max="2" width="49.625" style="1" customWidth="1"/>
    <col min="3" max="3" width="16.625" style="1" bestFit="1" customWidth="1"/>
    <col min="4" max="4" width="15.375" style="1" bestFit="1" customWidth="1"/>
    <col min="5" max="5" width="14.125" style="1" bestFit="1" customWidth="1"/>
    <col min="6" max="6" width="12.625" style="1" customWidth="1"/>
    <col min="7" max="7" width="15.625" style="1" customWidth="1"/>
    <col min="8" max="16384" width="9" style="1"/>
  </cols>
  <sheetData>
    <row r="1" spans="1:7" ht="24.95" customHeight="1" x14ac:dyDescent="0.25">
      <c r="A1" s="52" t="s">
        <v>29</v>
      </c>
      <c r="B1" s="52"/>
      <c r="C1" s="52"/>
      <c r="D1" s="52"/>
      <c r="E1" s="52"/>
      <c r="F1" s="52"/>
      <c r="G1" s="52"/>
    </row>
    <row r="2" spans="1:7" ht="24.95" customHeight="1" x14ac:dyDescent="0.25">
      <c r="A2" s="52" t="s">
        <v>30</v>
      </c>
      <c r="B2" s="52"/>
      <c r="C2" s="52"/>
      <c r="D2" s="52"/>
      <c r="E2" s="52"/>
      <c r="F2" s="52"/>
      <c r="G2" s="52"/>
    </row>
    <row r="3" spans="1:7" ht="24.95" customHeight="1" x14ac:dyDescent="0.25">
      <c r="A3" s="53" t="s">
        <v>51</v>
      </c>
      <c r="B3" s="54"/>
      <c r="C3" s="54"/>
      <c r="D3" s="54"/>
      <c r="E3" s="52"/>
      <c r="F3" s="52"/>
      <c r="G3" s="52"/>
    </row>
    <row r="4" spans="1:7" ht="24.95" customHeight="1" x14ac:dyDescent="0.35">
      <c r="A4" s="55" t="s">
        <v>0</v>
      </c>
      <c r="B4" s="55" t="s">
        <v>1</v>
      </c>
      <c r="C4" s="59" t="s">
        <v>2</v>
      </c>
      <c r="D4" s="62" t="s">
        <v>3</v>
      </c>
      <c r="E4" s="65" t="s">
        <v>4</v>
      </c>
      <c r="F4" s="65"/>
      <c r="G4" s="66" t="s">
        <v>6</v>
      </c>
    </row>
    <row r="5" spans="1:7" ht="24.95" customHeight="1" x14ac:dyDescent="0.25">
      <c r="A5" s="56"/>
      <c r="B5" s="56"/>
      <c r="C5" s="60"/>
      <c r="D5" s="63"/>
      <c r="E5" s="49" t="s">
        <v>10</v>
      </c>
      <c r="F5" s="49" t="s">
        <v>5</v>
      </c>
      <c r="G5" s="66"/>
    </row>
    <row r="6" spans="1:7" ht="24.95" customHeight="1" x14ac:dyDescent="0.25">
      <c r="A6" s="57"/>
      <c r="B6" s="58"/>
      <c r="C6" s="61"/>
      <c r="D6" s="64"/>
      <c r="E6" s="50"/>
      <c r="F6" s="50"/>
      <c r="G6" s="67"/>
    </row>
    <row r="7" spans="1:7" ht="24.95" customHeight="1" x14ac:dyDescent="0.35">
      <c r="A7" s="2">
        <v>1</v>
      </c>
      <c r="B7" s="12" t="s">
        <v>8</v>
      </c>
      <c r="C7" s="13"/>
      <c r="D7" s="14"/>
      <c r="E7" s="17"/>
      <c r="F7" s="18"/>
      <c r="G7" s="19"/>
    </row>
    <row r="8" spans="1:7" ht="24.95" customHeight="1" x14ac:dyDescent="0.35">
      <c r="A8" s="3"/>
      <c r="B8" s="15" t="s">
        <v>9</v>
      </c>
      <c r="C8" s="16"/>
      <c r="D8" s="5"/>
      <c r="E8" s="17"/>
      <c r="F8" s="18"/>
      <c r="G8" s="19"/>
    </row>
    <row r="9" spans="1:7" ht="24.95" customHeight="1" x14ac:dyDescent="0.35">
      <c r="A9" s="3"/>
      <c r="B9" s="20" t="s">
        <v>42</v>
      </c>
      <c r="C9" s="16" t="s">
        <v>11</v>
      </c>
      <c r="D9" s="5">
        <v>1002000</v>
      </c>
      <c r="E9" s="17">
        <v>1002000</v>
      </c>
      <c r="F9" s="21">
        <v>100</v>
      </c>
      <c r="G9" s="22" t="s">
        <v>16</v>
      </c>
    </row>
    <row r="10" spans="1:7" ht="24.95" customHeight="1" x14ac:dyDescent="0.35">
      <c r="A10" s="3"/>
      <c r="B10" s="20" t="s">
        <v>43</v>
      </c>
      <c r="C10" s="16" t="s">
        <v>11</v>
      </c>
      <c r="D10" s="5">
        <v>73800</v>
      </c>
      <c r="E10" s="17">
        <v>73800</v>
      </c>
      <c r="F10" s="21">
        <v>100</v>
      </c>
      <c r="G10" s="22" t="s">
        <v>16</v>
      </c>
    </row>
    <row r="11" spans="1:7" ht="24.95" customHeight="1" x14ac:dyDescent="0.35">
      <c r="A11" s="3"/>
      <c r="B11" s="20" t="s">
        <v>44</v>
      </c>
      <c r="C11" s="16" t="s">
        <v>11</v>
      </c>
      <c r="D11" s="5">
        <v>19400</v>
      </c>
      <c r="E11" s="17">
        <v>19400</v>
      </c>
      <c r="F11" s="21">
        <v>100</v>
      </c>
      <c r="G11" s="22" t="s">
        <v>16</v>
      </c>
    </row>
    <row r="12" spans="1:7" ht="24.95" customHeight="1" x14ac:dyDescent="0.35">
      <c r="A12" s="3"/>
      <c r="B12" s="20" t="s">
        <v>45</v>
      </c>
      <c r="C12" s="16" t="s">
        <v>11</v>
      </c>
      <c r="D12" s="5">
        <v>42950</v>
      </c>
      <c r="E12" s="17">
        <v>42950</v>
      </c>
      <c r="F12" s="21">
        <v>100</v>
      </c>
      <c r="G12" s="22" t="s">
        <v>16</v>
      </c>
    </row>
    <row r="13" spans="1:7" ht="24.95" customHeight="1" x14ac:dyDescent="0.35">
      <c r="A13" s="3"/>
      <c r="B13" s="20" t="s">
        <v>46</v>
      </c>
      <c r="C13" s="16" t="s">
        <v>11</v>
      </c>
      <c r="D13" s="5">
        <v>7500</v>
      </c>
      <c r="E13" s="17">
        <v>7500</v>
      </c>
      <c r="F13" s="21">
        <v>100</v>
      </c>
      <c r="G13" s="22" t="s">
        <v>16</v>
      </c>
    </row>
    <row r="14" spans="1:7" ht="24.95" customHeight="1" x14ac:dyDescent="0.25">
      <c r="A14" s="4"/>
      <c r="B14" s="20" t="s">
        <v>47</v>
      </c>
      <c r="C14" s="8" t="s">
        <v>11</v>
      </c>
      <c r="D14" s="5">
        <v>1223175</v>
      </c>
      <c r="E14" s="17">
        <v>1058312.8400000001</v>
      </c>
      <c r="F14" s="21">
        <v>86.52</v>
      </c>
      <c r="G14" s="22" t="s">
        <v>16</v>
      </c>
    </row>
    <row r="15" spans="1:7" ht="24.95" customHeight="1" x14ac:dyDescent="0.35">
      <c r="A15" s="3"/>
      <c r="B15" s="20" t="s">
        <v>48</v>
      </c>
      <c r="C15" s="16" t="s">
        <v>11</v>
      </c>
      <c r="D15" s="5">
        <v>5350</v>
      </c>
      <c r="E15" s="17">
        <v>5350</v>
      </c>
      <c r="F15" s="21">
        <v>100</v>
      </c>
      <c r="G15" s="22" t="s">
        <v>16</v>
      </c>
    </row>
    <row r="16" spans="1:7" ht="24.95" customHeight="1" x14ac:dyDescent="0.35">
      <c r="A16" s="3"/>
      <c r="B16" s="20" t="s">
        <v>49</v>
      </c>
      <c r="C16" s="16" t="s">
        <v>11</v>
      </c>
      <c r="D16" s="5">
        <v>50925</v>
      </c>
      <c r="E16" s="17">
        <v>50925</v>
      </c>
      <c r="F16" s="23">
        <v>100</v>
      </c>
      <c r="G16" s="24" t="s">
        <v>16</v>
      </c>
    </row>
    <row r="17" spans="1:7" ht="24.95" customHeight="1" x14ac:dyDescent="0.35">
      <c r="A17" s="3"/>
      <c r="B17" s="25" t="s">
        <v>7</v>
      </c>
      <c r="C17" s="24" t="s">
        <v>11</v>
      </c>
      <c r="D17" s="17">
        <f>SUM(D9:D16)</f>
        <v>2425100</v>
      </c>
      <c r="E17" s="17">
        <f>SUM(E9:E16)</f>
        <v>2260237.84</v>
      </c>
      <c r="F17" s="21">
        <f>E17/D17*100</f>
        <v>93.201840748835096</v>
      </c>
      <c r="G17" s="24" t="s">
        <v>16</v>
      </c>
    </row>
    <row r="18" spans="1:7" ht="24.95" customHeight="1" x14ac:dyDescent="0.35">
      <c r="A18" s="3"/>
      <c r="B18" s="20" t="s">
        <v>50</v>
      </c>
      <c r="C18" s="16" t="s">
        <v>11</v>
      </c>
      <c r="D18" s="5">
        <v>55825</v>
      </c>
      <c r="E18" s="17">
        <v>55825</v>
      </c>
      <c r="F18" s="23">
        <v>100</v>
      </c>
      <c r="G18" s="24" t="s">
        <v>16</v>
      </c>
    </row>
    <row r="19" spans="1:7" ht="24.95" customHeight="1" x14ac:dyDescent="0.35">
      <c r="A19" s="6"/>
      <c r="B19" s="26" t="s">
        <v>25</v>
      </c>
      <c r="C19" s="46" t="s">
        <v>11</v>
      </c>
      <c r="D19" s="47">
        <f>SUM(D17:D18)</f>
        <v>2480925</v>
      </c>
      <c r="E19" s="47">
        <f>SUM(E17:E18)</f>
        <v>2316062.84</v>
      </c>
      <c r="F19" s="48">
        <f>E19/D19*100</f>
        <v>93.35481080645323</v>
      </c>
      <c r="G19" s="46" t="s">
        <v>16</v>
      </c>
    </row>
    <row r="20" spans="1:7" ht="24.95" customHeight="1" x14ac:dyDescent="0.35">
      <c r="A20" s="3">
        <v>2</v>
      </c>
      <c r="B20" s="15" t="s">
        <v>12</v>
      </c>
      <c r="C20" s="16"/>
      <c r="D20" s="30"/>
      <c r="E20" s="31"/>
      <c r="F20" s="32"/>
      <c r="G20" s="33"/>
    </row>
    <row r="21" spans="1:7" ht="24.95" customHeight="1" x14ac:dyDescent="0.35">
      <c r="A21" s="3"/>
      <c r="B21" s="11" t="s">
        <v>13</v>
      </c>
      <c r="C21" s="16"/>
      <c r="D21" s="30"/>
      <c r="E21" s="31"/>
      <c r="F21" s="32"/>
      <c r="G21" s="33"/>
    </row>
    <row r="22" spans="1:7" ht="24.95" customHeight="1" x14ac:dyDescent="0.35">
      <c r="A22" s="3"/>
      <c r="B22" s="34" t="s">
        <v>14</v>
      </c>
      <c r="C22" s="16" t="s">
        <v>11</v>
      </c>
      <c r="D22" s="5">
        <v>76150</v>
      </c>
      <c r="E22" s="17">
        <v>76150</v>
      </c>
      <c r="F22" s="21">
        <v>100</v>
      </c>
      <c r="G22" s="24" t="s">
        <v>16</v>
      </c>
    </row>
    <row r="23" spans="1:7" ht="24.95" customHeight="1" x14ac:dyDescent="0.35">
      <c r="A23" s="6"/>
      <c r="B23" s="35" t="s">
        <v>15</v>
      </c>
      <c r="C23" s="36" t="s">
        <v>11</v>
      </c>
      <c r="D23" s="37">
        <v>46200</v>
      </c>
      <c r="E23" s="28">
        <v>46200</v>
      </c>
      <c r="F23" s="29">
        <v>100</v>
      </c>
      <c r="G23" s="27" t="s">
        <v>16</v>
      </c>
    </row>
    <row r="24" spans="1:7" ht="24.95" customHeight="1" x14ac:dyDescent="0.35">
      <c r="A24" s="3">
        <v>3</v>
      </c>
      <c r="B24" s="15" t="s">
        <v>33</v>
      </c>
      <c r="C24" s="16"/>
      <c r="D24" s="5"/>
      <c r="E24" s="17"/>
      <c r="F24" s="21"/>
      <c r="G24" s="24"/>
    </row>
    <row r="25" spans="1:7" ht="24.95" customHeight="1" x14ac:dyDescent="0.35">
      <c r="A25" s="3"/>
      <c r="B25" s="15" t="s">
        <v>17</v>
      </c>
      <c r="C25" s="16"/>
      <c r="D25" s="5"/>
      <c r="E25" s="17"/>
      <c r="F25" s="21"/>
      <c r="G25" s="24"/>
    </row>
    <row r="26" spans="1:7" ht="24.95" customHeight="1" x14ac:dyDescent="0.35">
      <c r="A26" s="3"/>
      <c r="B26" s="34" t="s">
        <v>21</v>
      </c>
      <c r="C26" s="16" t="s">
        <v>41</v>
      </c>
      <c r="D26" s="5">
        <v>9500</v>
      </c>
      <c r="E26" s="17">
        <v>0</v>
      </c>
      <c r="F26" s="21">
        <v>0</v>
      </c>
      <c r="G26" s="24" t="s">
        <v>16</v>
      </c>
    </row>
    <row r="27" spans="1:7" ht="24.95" customHeight="1" x14ac:dyDescent="0.35">
      <c r="A27" s="3"/>
      <c r="B27" s="34" t="s">
        <v>20</v>
      </c>
      <c r="C27" s="16"/>
      <c r="D27" s="5"/>
      <c r="E27" s="17"/>
      <c r="F27" s="21"/>
      <c r="G27" s="24"/>
    </row>
    <row r="28" spans="1:7" ht="24.95" customHeight="1" x14ac:dyDescent="0.35">
      <c r="A28" s="3"/>
      <c r="B28" s="34" t="s">
        <v>23</v>
      </c>
      <c r="C28" s="16" t="s">
        <v>41</v>
      </c>
      <c r="D28" s="5">
        <v>2500</v>
      </c>
      <c r="E28" s="17">
        <v>0</v>
      </c>
      <c r="F28" s="21">
        <v>0</v>
      </c>
      <c r="G28" s="24" t="s">
        <v>16</v>
      </c>
    </row>
    <row r="29" spans="1:7" ht="24.95" customHeight="1" x14ac:dyDescent="0.35">
      <c r="A29" s="3"/>
      <c r="B29" s="34" t="s">
        <v>22</v>
      </c>
      <c r="C29" s="16"/>
      <c r="D29" s="5"/>
      <c r="E29" s="17"/>
      <c r="F29" s="21"/>
      <c r="G29" s="24"/>
    </row>
    <row r="30" spans="1:7" ht="24.95" customHeight="1" x14ac:dyDescent="0.35">
      <c r="A30" s="3"/>
      <c r="B30" s="34" t="s">
        <v>18</v>
      </c>
      <c r="C30" s="16" t="s">
        <v>41</v>
      </c>
      <c r="D30" s="5">
        <v>6000</v>
      </c>
      <c r="E30" s="17">
        <v>0</v>
      </c>
      <c r="F30" s="21">
        <v>0</v>
      </c>
      <c r="G30" s="24" t="s">
        <v>16</v>
      </c>
    </row>
    <row r="31" spans="1:7" ht="24.95" customHeight="1" x14ac:dyDescent="0.35">
      <c r="A31" s="3"/>
      <c r="B31" s="34" t="s">
        <v>19</v>
      </c>
      <c r="C31" s="16"/>
      <c r="D31" s="5"/>
      <c r="E31" s="17"/>
      <c r="F31" s="21"/>
      <c r="G31" s="24"/>
    </row>
    <row r="32" spans="1:7" ht="24.95" customHeight="1" x14ac:dyDescent="0.35">
      <c r="A32" s="3"/>
      <c r="B32" s="34" t="s">
        <v>24</v>
      </c>
      <c r="C32" s="16" t="s">
        <v>41</v>
      </c>
      <c r="D32" s="5">
        <v>29950</v>
      </c>
      <c r="E32" s="17">
        <v>0</v>
      </c>
      <c r="F32" s="21">
        <v>0</v>
      </c>
      <c r="G32" s="24" t="s">
        <v>16</v>
      </c>
    </row>
    <row r="33" spans="1:7" ht="24.95" customHeight="1" x14ac:dyDescent="0.35">
      <c r="A33" s="3"/>
      <c r="B33" s="34" t="s">
        <v>19</v>
      </c>
      <c r="C33" s="16"/>
      <c r="D33" s="5"/>
      <c r="E33" s="17"/>
      <c r="F33" s="21"/>
      <c r="G33" s="24"/>
    </row>
    <row r="34" spans="1:7" ht="24.95" customHeight="1" x14ac:dyDescent="0.35">
      <c r="A34" s="3"/>
      <c r="B34" s="34" t="s">
        <v>34</v>
      </c>
      <c r="C34" s="16" t="s">
        <v>11</v>
      </c>
      <c r="D34" s="5">
        <v>10000</v>
      </c>
      <c r="E34" s="17">
        <v>10000</v>
      </c>
      <c r="F34" s="21">
        <v>100</v>
      </c>
      <c r="G34" s="24" t="s">
        <v>16</v>
      </c>
    </row>
    <row r="35" spans="1:7" ht="24.95" customHeight="1" x14ac:dyDescent="0.35">
      <c r="A35" s="6"/>
      <c r="B35" s="38" t="s">
        <v>35</v>
      </c>
      <c r="C35" s="39"/>
      <c r="D35" s="37"/>
      <c r="E35" s="28"/>
      <c r="F35" s="29"/>
      <c r="G35" s="27"/>
    </row>
    <row r="36" spans="1:7" ht="24.95" customHeight="1" x14ac:dyDescent="0.35">
      <c r="A36" s="3">
        <v>4</v>
      </c>
      <c r="B36" s="11" t="s">
        <v>26</v>
      </c>
      <c r="C36" s="16"/>
      <c r="D36" s="5"/>
      <c r="E36" s="17"/>
      <c r="F36" s="21"/>
      <c r="G36" s="40"/>
    </row>
    <row r="37" spans="1:7" ht="24.95" customHeight="1" x14ac:dyDescent="0.35">
      <c r="A37" s="3"/>
      <c r="B37" s="11" t="s">
        <v>27</v>
      </c>
      <c r="C37" s="16"/>
      <c r="D37" s="5"/>
      <c r="E37" s="17"/>
      <c r="F37" s="21"/>
      <c r="G37" s="40"/>
    </row>
    <row r="38" spans="1:7" ht="24.95" customHeight="1" x14ac:dyDescent="0.35">
      <c r="A38" s="6"/>
      <c r="B38" s="38" t="s">
        <v>28</v>
      </c>
      <c r="C38" s="27" t="s">
        <v>11</v>
      </c>
      <c r="D38" s="37">
        <v>24125</v>
      </c>
      <c r="E38" s="28">
        <v>24125</v>
      </c>
      <c r="F38" s="41">
        <v>100</v>
      </c>
      <c r="G38" s="27" t="s">
        <v>16</v>
      </c>
    </row>
    <row r="39" spans="1:7" ht="24.95" customHeight="1" x14ac:dyDescent="0.25">
      <c r="A39" s="9">
        <v>5</v>
      </c>
      <c r="B39" s="11" t="s">
        <v>31</v>
      </c>
      <c r="C39" s="16"/>
      <c r="D39" s="5"/>
      <c r="E39" s="17"/>
      <c r="F39" s="21"/>
      <c r="G39" s="40"/>
    </row>
    <row r="40" spans="1:7" ht="24.95" customHeight="1" x14ac:dyDescent="0.25">
      <c r="A40" s="10"/>
      <c r="B40" s="38" t="s">
        <v>32</v>
      </c>
      <c r="C40" s="27" t="s">
        <v>11</v>
      </c>
      <c r="D40" s="37">
        <v>21000</v>
      </c>
      <c r="E40" s="28">
        <v>21000</v>
      </c>
      <c r="F40" s="41">
        <v>100</v>
      </c>
      <c r="G40" s="27" t="s">
        <v>16</v>
      </c>
    </row>
    <row r="41" spans="1:7" ht="24.95" customHeight="1" x14ac:dyDescent="0.25">
      <c r="A41" s="9">
        <v>6</v>
      </c>
      <c r="B41" s="11" t="s">
        <v>36</v>
      </c>
      <c r="C41" s="16"/>
      <c r="D41" s="5"/>
      <c r="E41" s="17"/>
      <c r="F41" s="21"/>
      <c r="G41" s="40"/>
    </row>
    <row r="42" spans="1:7" ht="24.95" customHeight="1" x14ac:dyDescent="0.25">
      <c r="A42" s="9"/>
      <c r="B42" s="11" t="s">
        <v>37</v>
      </c>
      <c r="C42" s="16"/>
      <c r="D42" s="5"/>
      <c r="E42" s="17"/>
      <c r="F42" s="21"/>
      <c r="G42" s="40"/>
    </row>
    <row r="43" spans="1:7" ht="24.95" customHeight="1" x14ac:dyDescent="0.25">
      <c r="A43" s="9"/>
      <c r="B43" s="34" t="s">
        <v>38</v>
      </c>
      <c r="C43" s="16" t="s">
        <v>11</v>
      </c>
      <c r="D43" s="5">
        <v>1900</v>
      </c>
      <c r="E43" s="17">
        <v>1900</v>
      </c>
      <c r="F43" s="21">
        <v>100</v>
      </c>
      <c r="G43" s="24" t="s">
        <v>16</v>
      </c>
    </row>
    <row r="44" spans="1:7" ht="24.95" customHeight="1" x14ac:dyDescent="0.25">
      <c r="A44" s="9"/>
      <c r="B44" s="34" t="s">
        <v>39</v>
      </c>
      <c r="C44" s="16"/>
      <c r="D44" s="5"/>
      <c r="E44" s="17"/>
      <c r="F44" s="21"/>
      <c r="G44" s="40"/>
    </row>
    <row r="45" spans="1:7" ht="24.95" customHeight="1" x14ac:dyDescent="0.25">
      <c r="A45" s="10"/>
      <c r="B45" s="38" t="s">
        <v>40</v>
      </c>
      <c r="C45" s="39" t="s">
        <v>11</v>
      </c>
      <c r="D45" s="37">
        <v>3550</v>
      </c>
      <c r="E45" s="28">
        <v>3550</v>
      </c>
      <c r="F45" s="29">
        <v>100</v>
      </c>
      <c r="G45" s="27" t="s">
        <v>16</v>
      </c>
    </row>
    <row r="46" spans="1:7" ht="24.95" customHeight="1" x14ac:dyDescent="0.25">
      <c r="A46" s="51" t="s">
        <v>53</v>
      </c>
      <c r="B46" s="51"/>
      <c r="C46" s="42" t="s">
        <v>11</v>
      </c>
      <c r="D46" s="43">
        <f>SUM(D19:D45)</f>
        <v>2711800</v>
      </c>
      <c r="E46" s="43">
        <f>SUM(E19:E45)</f>
        <v>2498987.84</v>
      </c>
      <c r="F46" s="44">
        <f>E46/D46*100</f>
        <v>92.152365218673935</v>
      </c>
      <c r="G46" s="45" t="s">
        <v>16</v>
      </c>
    </row>
    <row r="47" spans="1:7" ht="24.95" customHeight="1" x14ac:dyDescent="0.35">
      <c r="A47" s="7" t="s">
        <v>52</v>
      </c>
    </row>
  </sheetData>
  <mergeCells count="12">
    <mergeCell ref="E5:E6"/>
    <mergeCell ref="F5:F6"/>
    <mergeCell ref="A46:B46"/>
    <mergeCell ref="A1:G1"/>
    <mergeCell ref="A2:G2"/>
    <mergeCell ref="A3:G3"/>
    <mergeCell ref="A4:A6"/>
    <mergeCell ref="B4:B6"/>
    <mergeCell ref="C4:C6"/>
    <mergeCell ref="D4:D6"/>
    <mergeCell ref="E4:F4"/>
    <mergeCell ref="G4:G6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98" orientation="landscape" horizontalDpi="4294967293" verticalDpi="0" r:id="rId1"/>
  <rowBreaks count="2" manualBreakCount="2">
    <brk id="19" max="16383" man="1"/>
    <brk id="3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3F94-0D82-4D0D-9834-2DFF7F65D861}">
  <dimension ref="A1:E22"/>
  <sheetViews>
    <sheetView tabSelected="1" view="pageBreakPreview" zoomScaleNormal="100" zoomScaleSheetLayoutView="100" workbookViewId="0">
      <selection sqref="A1:E1"/>
    </sheetView>
  </sheetViews>
  <sheetFormatPr defaultRowHeight="14.25" x14ac:dyDescent="0.2"/>
  <cols>
    <col min="1" max="1" width="11.875" bestFit="1" customWidth="1"/>
    <col min="2" max="2" width="18.625" bestFit="1" customWidth="1"/>
    <col min="3" max="3" width="15" customWidth="1"/>
    <col min="4" max="4" width="15.75" bestFit="1" customWidth="1"/>
    <col min="5" max="5" width="19.75" customWidth="1"/>
  </cols>
  <sheetData>
    <row r="1" spans="1:5" ht="23.25" x14ac:dyDescent="0.2">
      <c r="A1" s="93" t="s">
        <v>86</v>
      </c>
      <c r="B1" s="93"/>
      <c r="C1" s="93"/>
      <c r="D1" s="93"/>
      <c r="E1" s="93"/>
    </row>
    <row r="2" spans="1:5" ht="23.25" x14ac:dyDescent="0.2">
      <c r="A2" s="93" t="s">
        <v>99</v>
      </c>
      <c r="B2" s="93"/>
      <c r="C2" s="93"/>
      <c r="D2" s="93"/>
      <c r="E2" s="93"/>
    </row>
    <row r="3" spans="1:5" ht="21" x14ac:dyDescent="0.2">
      <c r="A3" s="94" t="s">
        <v>97</v>
      </c>
      <c r="B3" s="94"/>
      <c r="C3" s="94"/>
      <c r="D3" s="94"/>
      <c r="E3" s="94"/>
    </row>
    <row r="4" spans="1:5" ht="21" x14ac:dyDescent="0.2">
      <c r="A4" s="95"/>
      <c r="B4" s="96"/>
      <c r="C4" s="96"/>
      <c r="D4" s="96"/>
      <c r="E4" s="96"/>
    </row>
    <row r="5" spans="1:5" ht="21" x14ac:dyDescent="0.2">
      <c r="A5" s="97" t="s">
        <v>1</v>
      </c>
      <c r="B5" s="98" t="s">
        <v>87</v>
      </c>
      <c r="C5" s="98" t="s">
        <v>88</v>
      </c>
      <c r="D5" s="98" t="s">
        <v>5</v>
      </c>
      <c r="E5" s="98" t="s">
        <v>2</v>
      </c>
    </row>
    <row r="6" spans="1:5" ht="21" x14ac:dyDescent="0.2">
      <c r="A6" s="99" t="s">
        <v>89</v>
      </c>
      <c r="B6" s="100">
        <v>2675350</v>
      </c>
      <c r="C6" s="100">
        <v>1989400.98</v>
      </c>
      <c r="D6" s="100">
        <f>C6/B6*100</f>
        <v>74.360400695236137</v>
      </c>
      <c r="E6" s="101" t="s">
        <v>11</v>
      </c>
    </row>
    <row r="7" spans="1:5" ht="21" x14ac:dyDescent="0.2">
      <c r="A7" s="106" t="s">
        <v>98</v>
      </c>
      <c r="B7" s="107">
        <v>2711800</v>
      </c>
      <c r="C7" s="107">
        <v>2498987.84</v>
      </c>
      <c r="D7" s="107">
        <f>C7/B7*100</f>
        <v>92.152365218673935</v>
      </c>
      <c r="E7" s="108" t="s">
        <v>11</v>
      </c>
    </row>
    <row r="8" spans="1:5" ht="21" x14ac:dyDescent="0.2">
      <c r="A8" s="99" t="s">
        <v>90</v>
      </c>
      <c r="B8" s="102">
        <v>10778850</v>
      </c>
      <c r="C8" s="100">
        <f>SUM(C6:C7)</f>
        <v>4488388.82</v>
      </c>
      <c r="D8" s="100">
        <f>C8/B8*100</f>
        <v>41.640702115717353</v>
      </c>
      <c r="E8" s="101" t="s">
        <v>11</v>
      </c>
    </row>
    <row r="9" spans="1:5" ht="21" x14ac:dyDescent="0.2">
      <c r="A9" s="95"/>
      <c r="B9" s="96"/>
      <c r="C9" s="96"/>
      <c r="D9" s="96"/>
      <c r="E9" s="96"/>
    </row>
    <row r="10" spans="1:5" ht="21" x14ac:dyDescent="0.2">
      <c r="A10" s="96" t="s">
        <v>91</v>
      </c>
      <c r="B10" s="96"/>
      <c r="C10" s="96"/>
      <c r="D10" s="96"/>
      <c r="E10" s="96"/>
    </row>
    <row r="11" spans="1:5" ht="21" x14ac:dyDescent="0.2">
      <c r="A11" s="96" t="s">
        <v>92</v>
      </c>
      <c r="B11" s="96"/>
      <c r="C11" s="96"/>
      <c r="D11" s="96"/>
      <c r="E11" s="96"/>
    </row>
    <row r="12" spans="1:5" ht="21" x14ac:dyDescent="0.2">
      <c r="A12" s="95"/>
      <c r="B12" s="96"/>
      <c r="C12" s="96"/>
      <c r="D12" s="96"/>
      <c r="E12" s="96"/>
    </row>
    <row r="13" spans="1:5" ht="21" x14ac:dyDescent="0.2">
      <c r="A13" s="95"/>
      <c r="B13" s="96"/>
      <c r="C13" s="103" t="s">
        <v>70</v>
      </c>
      <c r="D13" s="104" t="s">
        <v>71</v>
      </c>
      <c r="E13" s="96" t="s">
        <v>93</v>
      </c>
    </row>
    <row r="14" spans="1:5" ht="21" x14ac:dyDescent="0.2">
      <c r="A14" s="95"/>
      <c r="B14" s="96"/>
      <c r="C14" s="105" t="s">
        <v>94</v>
      </c>
      <c r="D14" s="105"/>
      <c r="E14" s="105"/>
    </row>
    <row r="15" spans="1:5" ht="21" x14ac:dyDescent="0.2">
      <c r="A15" s="95"/>
      <c r="B15" s="96"/>
      <c r="C15" s="105" t="s">
        <v>95</v>
      </c>
      <c r="D15" s="105"/>
      <c r="E15" s="105"/>
    </row>
    <row r="16" spans="1:5" ht="21" x14ac:dyDescent="0.2">
      <c r="A16" s="95"/>
      <c r="B16" s="96"/>
      <c r="C16" s="104"/>
      <c r="D16" s="109" t="s">
        <v>85</v>
      </c>
      <c r="E16" s="104"/>
    </row>
    <row r="17" spans="1:5" ht="21" x14ac:dyDescent="0.2">
      <c r="A17" s="95"/>
      <c r="B17" s="96"/>
      <c r="C17" s="96"/>
      <c r="D17" s="96"/>
      <c r="E17" s="96"/>
    </row>
    <row r="18" spans="1:5" ht="21" x14ac:dyDescent="0.2">
      <c r="A18" s="95"/>
      <c r="B18" s="96"/>
      <c r="C18" s="96"/>
      <c r="D18" s="96"/>
      <c r="E18" s="96"/>
    </row>
    <row r="19" spans="1:5" ht="21" x14ac:dyDescent="0.2">
      <c r="A19" s="95"/>
      <c r="B19" s="96"/>
      <c r="C19" s="103" t="s">
        <v>78</v>
      </c>
      <c r="D19" s="104" t="s">
        <v>79</v>
      </c>
      <c r="E19" s="96" t="s">
        <v>96</v>
      </c>
    </row>
    <row r="20" spans="1:5" ht="21" x14ac:dyDescent="0.2">
      <c r="A20" s="95"/>
      <c r="B20" s="96"/>
      <c r="C20" s="94" t="s">
        <v>80</v>
      </c>
      <c r="D20" s="94"/>
      <c r="E20" s="94"/>
    </row>
    <row r="21" spans="1:5" ht="21" x14ac:dyDescent="0.2">
      <c r="A21" s="95"/>
      <c r="B21" s="96"/>
      <c r="C21" s="94" t="s">
        <v>63</v>
      </c>
      <c r="D21" s="94"/>
      <c r="E21" s="94"/>
    </row>
    <row r="22" spans="1:5" ht="21" x14ac:dyDescent="0.2">
      <c r="A22" s="95"/>
      <c r="B22" s="96"/>
      <c r="C22" s="110"/>
      <c r="D22" s="109" t="s">
        <v>100</v>
      </c>
      <c r="E22" s="110"/>
    </row>
  </sheetData>
  <mergeCells count="7">
    <mergeCell ref="C21:E21"/>
    <mergeCell ref="A1:E1"/>
    <mergeCell ref="A2:E2"/>
    <mergeCell ref="A3:E3"/>
    <mergeCell ref="C14:E14"/>
    <mergeCell ref="C15:E15"/>
    <mergeCell ref="C20:E20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ช่วงที่มีชื่อ</vt:lpstr>
      </vt:variant>
      <vt:variant>
        <vt:i4>1</vt:i4>
      </vt:variant>
    </vt:vector>
  </HeadingPairs>
  <TitlesOfParts>
    <vt:vector size="4" baseType="lpstr">
      <vt:lpstr>ปะหน้ารายงาน</vt:lpstr>
      <vt:lpstr>รายงานผลไตรมาส 2</vt:lpstr>
      <vt:lpstr>สรุปผลการใช้จ่าย ไตรมาส 2</vt:lpstr>
      <vt:lpstr>'รายงานผลไตรมาส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Berm ru52</cp:lastModifiedBy>
  <cp:lastPrinted>2026-06-17T02:30:26Z</cp:lastPrinted>
  <dcterms:created xsi:type="dcterms:W3CDTF">2024-01-10T07:59:11Z</dcterms:created>
  <dcterms:modified xsi:type="dcterms:W3CDTF">2026-06-17T02:32:40Z</dcterms:modified>
</cp:coreProperties>
</file>