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10 แผนการใช้จ่ายงบประมาณประจำปีและการรายงานผล\ล่าสุด\ไตรมาส 1\"/>
    </mc:Choice>
  </mc:AlternateContent>
  <xr:revisionPtr revIDLastSave="0" documentId="13_ncr:1_{9E5206C2-A27E-459D-9102-395684F9E0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ปะหน้ารายงาน" sheetId="3" r:id="rId1"/>
    <sheet name="รายงานผลไตรมาส 1" sheetId="2" r:id="rId2"/>
    <sheet name="สรุปผลการใช้จ่าย ไตรมาส 1" sheetId="4" r:id="rId3"/>
  </sheets>
  <definedNames>
    <definedName name="_xlnm.Print_Titles" localSheetId="1">'รายงานผลไตรมาส 1'!$2:$4</definedName>
  </definedNames>
  <calcPr calcId="181029"/>
  <extLs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D7" i="4" l="1"/>
  <c r="D6" i="4"/>
  <c r="F35" i="2" l="1"/>
  <c r="F17" i="2"/>
  <c r="F15" i="2"/>
  <c r="E15" i="2"/>
  <c r="E17" i="2" s="1"/>
  <c r="E35" i="2" s="1"/>
  <c r="D15" i="2"/>
  <c r="D17" i="2" s="1"/>
  <c r="D35" i="2" s="1"/>
</calcChain>
</file>

<file path=xl/sharedStrings.xml><?xml version="1.0" encoding="utf-8"?>
<sst xmlns="http://schemas.openxmlformats.org/spreadsheetml/2006/main" count="141" uniqueCount="90">
  <si>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</si>
  <si>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</si>
  <si>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</si>
  <si>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</si>
  <si>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</si>
  <si>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</si>
  <si>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</si>
  <si>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รวมตอบแทนใช้สอย และวัสดุ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</si>
  <si>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</si>
  <si>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</si>
  <si>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เบิกจ่าย</t>
  </si>
  <si>
    <t>เป็นไปตามเป้าหมาย</t>
  </si>
  <si>
    <t>โครงการปฏิรูประบบงานตำรวจ</t>
  </si>
  <si>
    <t>กิจกรรม การปฏิรูประบบงานสอบสวนและการบังคับใช้กฎหมาย</t>
  </si>
  <si>
    <t>- ค่าวัสดุงานสอบสวน</t>
  </si>
  <si>
    <t>- ค่าใช้จ่ายในการป้องกันปราบปราม/งานสืบสวน</t>
  </si>
  <si>
    <t>ไม่มี</t>
  </si>
  <si>
    <t>กิจกรรม การสกัดกั้น ปราบปราม การค้ายาเสพติด</t>
  </si>
  <si>
    <t>- ค่าสาธารณูปโภคสำหรับด่านตรวจ/จุดตรวจ และค่าสาธารณูปโภคด่านตรวจฯ</t>
  </si>
  <si>
    <t>มีกล้อง License Plate</t>
  </si>
  <si>
    <t>ที่เกี่ยวข้องกับยาเสพติด</t>
  </si>
  <si>
    <t>- ค่าใช้จ่ายโครงการสลายโครงสร้างเครือข่ายผู้มีอิทธิพลและกลุ่มชาติพันธุ์</t>
  </si>
  <si>
    <t>และพื้นที่พักคอย Heart Land</t>
  </si>
  <si>
    <t>- ค่าใช้จ่ายโครงการบริหารจัดการการสกัดกั้นยาเสพติดพื้นที่ชายแดน</t>
  </si>
  <si>
    <t>- ค่าตอบแทนการปฏิบัติงานนอกเวลาราชการ สำหรับด่านตรวจ/จุดตรวจ</t>
  </si>
  <si>
    <t>รวมตอบแทนใช้สอย วัสดุ และ ค่าสาธารณูปโภค</t>
  </si>
  <si>
    <t>โครงการบังคับใช้กฎหมาย อำนวยความยุติธรรม และบริการประชาชน</t>
  </si>
  <si>
    <t>กิจกรรม การมีส่วนร่วมของประชาชนในการป้องกันอาชญากรรม</t>
  </si>
  <si>
    <t>- ค่าใช้จ่ายภารกิจชุมชนและมวลชนสัมพันธ์</t>
  </si>
  <si>
    <t>อยู่ระหว่างดำเนินการ</t>
  </si>
  <si>
    <t>โครงการปราบปรามการค้ายาเสพติด</t>
  </si>
  <si>
    <r>
      <t xml:space="preserve">รายงานผลการใช้จ่ายงบประมาณ ไตรมาสที่ 1 
สถานีตำรวจภูธรเมืองราชบุรี
  ประจำปีงบประมาณ พ.ศ. 2569 ไตรมาสที่ 1 </t>
    </r>
    <r>
      <rPr>
        <b/>
        <sz val="18"/>
        <color rgb="FFFF0000"/>
        <rFont val="TH SarabunPSK"/>
        <family val="2"/>
      </rPr>
      <t>(ตุลาคม 2568 - ธันวาคม 2568)</t>
    </r>
  </si>
  <si>
    <t>- ค่า OT</t>
  </si>
  <si>
    <t>- ค่าเบี้ยเลี้ยง ที่พัก พาหนะ</t>
  </si>
  <si>
    <t>- ค่าซ่อมแซมยานพาหนะ</t>
  </si>
  <si>
    <t>- ค่าจ้างเหมาบริการ</t>
  </si>
  <si>
    <t>- ค่าวัสดุสำนักงาน</t>
  </si>
  <si>
    <t>- ค่าวัสดุน้ำมันเชื้อเพลิง</t>
  </si>
  <si>
    <t>- ค่าวัสดุจราจร</t>
  </si>
  <si>
    <t>- ค่าวัสดุอาหารผู้ต้องหา</t>
  </si>
  <si>
    <t>- ค่าสาธารณูปโภค</t>
  </si>
  <si>
    <t>รวมทั้งหมด</t>
  </si>
  <si>
    <t>ข้อมูล ณ วันที่ 31 ธ.ค.68</t>
  </si>
  <si>
    <t>บันทึกข้อความ</t>
  </si>
  <si>
    <t>ส่วนราชการ</t>
  </si>
  <si>
    <t>โทร.</t>
  </si>
  <si>
    <t>วันที่</t>
  </si>
  <si>
    <t>มกราคม</t>
  </si>
  <si>
    <t>เรื่อง</t>
  </si>
  <si>
    <t>เรียน</t>
  </si>
  <si>
    <t xml:space="preserve">งบประมาณที่ได้รับจัดสรรในการปฏิบัติหน้าที่ราชการแล้ว  นั้น </t>
  </si>
  <si>
    <t xml:space="preserve">พ.ศ.๒๕๖๙ ไตรมาสที่ ๑ (ต.ค.6๘ - ธ.ค. 68) </t>
  </si>
  <si>
    <t>และรายงานสรุปผลการใช้จ่ายงบประมาณฯ ดังกล่าว รายละเอียด</t>
  </si>
  <si>
    <t>ปรากฎตามเอกสารที่แนบมาพร้อมนี้</t>
  </si>
  <si>
    <t>จึงเรียนมาเพื่อโปรดทราบ</t>
  </si>
  <si>
    <t>พ.ต.ท.หญิง</t>
  </si>
  <si>
    <t xml:space="preserve">- </t>
  </si>
  <si>
    <t>ทราบ</t>
  </si>
  <si>
    <t>แจ้งผลการเบิกจ่ายประจำปีงบประมาณ 256๙ ไตรมาสที่ 1</t>
  </si>
  <si>
    <t>ให้ทุกฝ่ายทราบ</t>
  </si>
  <si>
    <t>เผยแพร่ข้อมูลผ่านทางเว็ปไซต์</t>
  </si>
  <si>
    <t>พ.ต.อ.</t>
  </si>
  <si>
    <t xml:space="preserve">  สภ.เมืองราชบุรี</t>
  </si>
  <si>
    <t>0 ๓232 7912</t>
  </si>
  <si>
    <t>00๒๒(รบ).741/ -</t>
  </si>
  <si>
    <t>ผกก.สภ.เมืองราชบุรี</t>
  </si>
  <si>
    <t>ตามแผนการใช้จ่ายงบประมาณของ สภ.เมืองราชบุรี ประจำปีงบประมาณ พ.ศ.256๙ ซึ่งได้เบิกจ่าย</t>
  </si>
  <si>
    <t>งานอำนวยการ  จึงขอรายงานผลการใช้จ่ายงบประมาณ ของ สภ.เมืองราชบุรี ประจำปีงบประมาณ</t>
  </si>
  <si>
    <t>(ชลิดา  ศุภสุวรรณ)</t>
  </si>
  <si>
    <t>สว.อก.สภ.เมืองราชบุรี</t>
  </si>
  <si>
    <t>(ไพบูลย์  แพรสีนวล)</t>
  </si>
  <si>
    <t>5 ม.ค.69</t>
  </si>
  <si>
    <t>รายงานผลการใช้จ่ายงบประมาณของ สภ.เมืองราชบุรี ประจำปีงบประมาณ พ.ศ. 256๙ ไตรมาสที่ 1</t>
  </si>
  <si>
    <t>ประมาณการงบประมาณ</t>
  </si>
  <si>
    <t>ผลการเบิกจ่ายจริง</t>
  </si>
  <si>
    <t>ปัญหาอุปสรรค : ไม่มี</t>
  </si>
  <si>
    <t>แนวทางแก้ไข : ไม่มี</t>
  </si>
  <si>
    <t>ผู้รายงาน</t>
  </si>
  <si>
    <t xml:space="preserve"> 5 ม.ค. 69</t>
  </si>
  <si>
    <t>ผู้ตรวจรายงาน</t>
  </si>
  <si>
    <t>สรุปผลการใช้จ่ายงบประมาณ สถานีตำรวจภูธรเมืองราชบุรี</t>
  </si>
  <si>
    <t>ประจำปีงบประมาณ พ.ศ. 2569 ไตรมาสที่ 1 (ตุลาคม - ธันวาคม 2568)</t>
  </si>
  <si>
    <t>ข้อมูล ณ วันที่ 31 ธันวาคม 2568</t>
  </si>
  <si>
    <t>ไตรมาส 1</t>
  </si>
  <si>
    <t>ทั้งปีงบประมาณ</t>
  </si>
  <si>
    <t xml:space="preserve">                       สว.อก.สภ.เมืองราชบุรี</t>
  </si>
  <si>
    <t xml:space="preserve">                         (ชลิดา  ศุภสุวรรณ)</t>
  </si>
  <si>
    <t>ชลิดา  ศุภสุวรรณ</t>
  </si>
  <si>
    <t>ไพบูลย์  แพรสีนวล</t>
  </si>
  <si>
    <t xml:space="preserve">                                 5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</si>
</sst>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rgb="FF3F3151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43" fontId="10" fillId="0" borderId="2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43" fontId="7" fillId="0" borderId="3" xfId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3" fontId="10" fillId="0" borderId="1" xfId="1" applyFont="1" applyBorder="1" applyAlignment="1">
      <alignment horizontal="right" vertical="center"/>
    </xf>
    <xf numFmtId="2" fontId="10" fillId="0" borderId="3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3" fontId="11" fillId="0" borderId="5" xfId="1" applyFont="1" applyBorder="1" applyAlignment="1">
      <alignment horizontal="right" vertical="center"/>
    </xf>
    <xf numFmtId="2" fontId="10" fillId="0" borderId="6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43" fontId="6" fillId="0" borderId="2" xfId="1" applyFont="1" applyBorder="1" applyAlignment="1">
      <alignment horizontal="right" vertical="center"/>
    </xf>
    <xf numFmtId="43" fontId="6" fillId="0" borderId="1" xfId="1" applyFont="1" applyBorder="1" applyAlignment="1">
      <alignment horizontal="right" vertical="center"/>
    </xf>
    <xf numFmtId="43" fontId="6" fillId="0" borderId="3" xfId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vertical="center" shrinkToFit="1"/>
    </xf>
    <xf numFmtId="43" fontId="10" fillId="0" borderId="3" xfId="1" applyFont="1" applyBorder="1" applyAlignment="1">
      <alignment horizontal="right" vertical="center"/>
    </xf>
    <xf numFmtId="2" fontId="11" fillId="0" borderId="6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43" fontId="10" fillId="0" borderId="5" xfId="1" applyFont="1" applyBorder="1" applyAlignment="1">
      <alignment horizontal="right" vertical="center"/>
    </xf>
    <xf numFmtId="49" fontId="10" fillId="0" borderId="7" xfId="0" applyNumberFormat="1" applyFont="1" applyBorder="1" applyAlignment="1">
      <alignment vertical="center" shrinkToFit="1"/>
    </xf>
    <xf numFmtId="0" fontId="10" fillId="0" borderId="8" xfId="0" applyFont="1" applyBorder="1" applyAlignment="1">
      <alignment horizontal="center" vertical="center"/>
    </xf>
    <xf numFmtId="43" fontId="10" fillId="0" borderId="8" xfId="1" applyFont="1" applyBorder="1" applyAlignment="1">
      <alignment horizontal="right" vertical="center"/>
    </xf>
    <xf numFmtId="49" fontId="10" fillId="0" borderId="5" xfId="0" applyNumberFormat="1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43" fontId="11" fillId="4" borderId="4" xfId="1" applyFont="1" applyFill="1" applyBorder="1" applyAlignment="1">
      <alignment horizontal="right" vertical="center"/>
    </xf>
    <xf numFmtId="2" fontId="11" fillId="4" borderId="4" xfId="1" applyNumberFormat="1" applyFont="1" applyFill="1" applyBorder="1" applyAlignment="1">
      <alignment horizontal="center" vertical="center"/>
    </xf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9" xfId="2" applyFont="1" applyBorder="1" applyAlignment="1">
      <alignment horizontal="left"/>
    </xf>
    <xf numFmtId="0" fontId="14" fillId="0" borderId="9" xfId="2" applyFont="1" applyBorder="1"/>
    <xf numFmtId="0" fontId="14" fillId="0" borderId="10" xfId="2" applyFont="1" applyBorder="1"/>
    <xf numFmtId="0" fontId="14" fillId="0" borderId="9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/>
    <xf numFmtId="17" fontId="14" fillId="0" borderId="0" xfId="2" quotePrefix="1" applyNumberFormat="1" applyFont="1" applyAlignment="1">
      <alignment horizontal="left"/>
    </xf>
    <xf numFmtId="0" fontId="8" fillId="0" borderId="4" xfId="3" applyFont="1" applyBorder="1" applyAlignment="1">
      <alignment horizontal="center" vertical="center"/>
    </xf>
    <xf numFmtId="43" fontId="7" fillId="0" borderId="4" xfId="4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15" fontId="7" fillId="0" borderId="0" xfId="3" applyNumberFormat="1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43" fontId="7" fillId="0" borderId="4" xfId="3" applyNumberFormat="1" applyFont="1" applyBorder="1" applyAlignment="1">
      <alignment horizontal="center" vertical="center"/>
    </xf>
    <xf numFmtId="15" fontId="7" fillId="0" borderId="0" xfId="3" applyNumberFormat="1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15" fontId="14" fillId="0" borderId="0" xfId="2" quotePrefix="1" applyNumberFormat="1" applyFont="1" applyAlignment="1">
      <alignment horizontal="center"/>
    </xf>
    <xf numFmtId="49" fontId="14" fillId="0" borderId="0" xfId="2" quotePrefix="1" applyNumberFormat="1" applyFont="1" applyAlignment="1">
      <alignment horizontal="center"/>
    </xf>
    <xf numFmtId="49" fontId="14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9" xfId="2" applyFont="1" applyBorder="1" applyAlignment="1">
      <alignment horizontal="left"/>
    </xf>
    <xf numFmtId="59" fontId="14" fillId="0" borderId="10" xfId="2" applyNumberFormat="1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</cellXfs>
  <cellStyles count="5">
    <cellStyle name="Comma 3" xfId="4" xr:uid="{5C8C3670-097F-4710-9636-08FCA1EDD19E}"/>
    <cellStyle name="Normal 3" xfId="2" xr:uid="{290559DC-6ED2-4BDA-8C81-9C0A4264CC4D}"/>
    <cellStyle name="Normal 4" xfId="3" xr:uid="{8D377AD9-D0F6-4AB4-BD23-7E98E1FC8E32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3</xdr:row>
      <xdr:rowOff>1899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5D27CB3-CB8E-4A6F-AA1D-231E46F495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37</xdr:row>
      <xdr:rowOff>266700</xdr:rowOff>
    </xdr:from>
    <xdr:to>
      <xdr:col>5</xdr:col>
      <xdr:colOff>266700</xdr:colOff>
      <xdr:row>41</xdr:row>
      <xdr:rowOff>248920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860E10DF-5F4B-7A7B-C7E0-C7300CBDB1CA}"/>
            </a:ext>
          </a:extLst>
        </xdr:cNvPr>
        <xdr:cNvSpPr txBox="1"/>
      </xdr:nvSpPr>
      <xdr:spPr>
        <a:xfrm>
          <a:off x="6029325" y="12534900"/>
          <a:ext cx="2038350" cy="1239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พ.ต.อ. 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1</xdr:col>
      <xdr:colOff>1942465</xdr:colOff>
      <xdr:row>36</xdr:row>
      <xdr:rowOff>311785</xdr:rowOff>
    </xdr:from>
    <xdr:to>
      <xdr:col>2</xdr:col>
      <xdr:colOff>161290</xdr:colOff>
      <xdr:row>41</xdr:row>
      <xdr:rowOff>254677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68D111EA-CF19-9C93-49A7-CD96562B66BC}"/>
            </a:ext>
          </a:extLst>
        </xdr:cNvPr>
        <xdr:cNvSpPr txBox="1"/>
      </xdr:nvSpPr>
      <xdr:spPr>
        <a:xfrm>
          <a:off x="2390140" y="12265660"/>
          <a:ext cx="2457450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000E-427C-48D5-A2E7-615C3E59EDD1}">
  <dimension ref="A1:AL33"/>
  <sheetViews>
    <sheetView view="pageBreakPreview" zoomScaleNormal="100" zoomScaleSheetLayoutView="100" workbookViewId="0">
      <selection activeCell="AJ18" sqref="AJ18"/>
    </sheetView>
  </sheetViews>
  <sheetFormatPr defaultColWidth="9" defaultRowHeight="20.100000000000001" customHeight="1" x14ac:dyDescent="0.3"/>
  <cols>
    <col min="1" max="37" width="2" style="47" customWidth="1"/>
    <col min="38" max="38" width="3.75" style="47" customWidth="1"/>
    <col min="39" max="42" width="2" style="47" customWidth="1"/>
    <col min="43" max="43" width="9" style="47"/>
    <col min="44" max="44" width="10.875" style="47" bestFit="1" customWidth="1"/>
    <col min="45" max="16384" width="9" style="47"/>
  </cols>
  <sheetData>
    <row r="1" spans="1:38" ht="19.7" customHeight="1" x14ac:dyDescent="0.3">
      <c r="O1" s="82" t="s">
        <v>43</v>
      </c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38" ht="19.7" customHeight="1" x14ac:dyDescent="0.3">
      <c r="N2" s="48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38" ht="9" customHeigh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8" ht="24.95" customHeight="1" x14ac:dyDescent="0.4">
      <c r="A4" s="49" t="s">
        <v>44</v>
      </c>
      <c r="G4" s="83" t="s">
        <v>62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47" t="s">
        <v>45</v>
      </c>
      <c r="V4" s="51" t="s">
        <v>63</v>
      </c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</row>
    <row r="5" spans="1:38" ht="24.95" customHeight="1" x14ac:dyDescent="0.4">
      <c r="A5" s="49" t="s">
        <v>0</v>
      </c>
      <c r="B5" s="51"/>
      <c r="C5" s="51" t="s">
        <v>64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49" t="s">
        <v>46</v>
      </c>
      <c r="U5" s="52"/>
      <c r="V5" s="84">
        <v>5</v>
      </c>
      <c r="W5" s="84"/>
      <c r="X5" s="85" t="s">
        <v>47</v>
      </c>
      <c r="Y5" s="85"/>
      <c r="Z5" s="85"/>
      <c r="AA5" s="85"/>
      <c r="AB5" s="85"/>
      <c r="AC5" s="84">
        <v>2569</v>
      </c>
      <c r="AD5" s="85"/>
      <c r="AE5" s="85"/>
      <c r="AF5" s="52"/>
      <c r="AG5" s="52"/>
      <c r="AH5" s="52"/>
      <c r="AI5" s="52"/>
      <c r="AJ5" s="52"/>
      <c r="AK5" s="52"/>
      <c r="AL5" s="52"/>
    </row>
    <row r="6" spans="1:38" ht="24.95" customHeight="1" x14ac:dyDescent="0.4">
      <c r="A6" s="49" t="s">
        <v>48</v>
      </c>
      <c r="C6" s="51"/>
      <c r="D6" s="50" t="s">
        <v>72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3"/>
      <c r="V6" s="51"/>
      <c r="W6" s="52"/>
      <c r="X6" s="52"/>
      <c r="Y6" s="52"/>
      <c r="Z6" s="52"/>
      <c r="AA6" s="52"/>
      <c r="AB6" s="52"/>
      <c r="AC6" s="52"/>
      <c r="AD6" s="52"/>
      <c r="AE6" s="51"/>
      <c r="AF6" s="51"/>
      <c r="AG6" s="51"/>
      <c r="AH6" s="51"/>
      <c r="AI6" s="51"/>
      <c r="AJ6" s="51"/>
      <c r="AK6" s="51"/>
      <c r="AL6" s="51"/>
    </row>
    <row r="7" spans="1:38" ht="28.5" customHeight="1" x14ac:dyDescent="0.3">
      <c r="A7" s="47" t="s">
        <v>49</v>
      </c>
      <c r="D7" s="47" t="s">
        <v>65</v>
      </c>
    </row>
    <row r="8" spans="1:38" ht="8.25" customHeight="1" x14ac:dyDescent="0.3">
      <c r="G8" s="54"/>
      <c r="W8" s="54"/>
      <c r="X8" s="54"/>
      <c r="Y8" s="54"/>
      <c r="Z8" s="54"/>
      <c r="AA8" s="54"/>
    </row>
    <row r="9" spans="1:38" ht="19.7" customHeight="1" x14ac:dyDescent="0.3">
      <c r="G9" s="55" t="s">
        <v>66</v>
      </c>
      <c r="AL9" s="56"/>
    </row>
    <row r="10" spans="1:38" ht="19.7" customHeight="1" x14ac:dyDescent="0.3">
      <c r="A10" s="47" t="s">
        <v>50</v>
      </c>
      <c r="G10" s="57"/>
      <c r="H10" s="57"/>
      <c r="I10" s="57"/>
      <c r="J10" s="57"/>
      <c r="K10" s="57"/>
      <c r="L10" s="57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</row>
    <row r="11" spans="1:38" ht="6" customHeight="1" x14ac:dyDescent="0.3"/>
    <row r="12" spans="1:38" ht="19.7" customHeight="1" x14ac:dyDescent="0.3">
      <c r="G12" s="47" t="s">
        <v>67</v>
      </c>
      <c r="AL12" s="56"/>
    </row>
    <row r="13" spans="1:38" ht="19.7" customHeight="1" x14ac:dyDescent="0.3">
      <c r="A13" s="47" t="s">
        <v>51</v>
      </c>
      <c r="AL13" s="56" t="s">
        <v>52</v>
      </c>
    </row>
    <row r="14" spans="1:38" ht="19.7" customHeight="1" x14ac:dyDescent="0.3">
      <c r="A14" s="47" t="s">
        <v>53</v>
      </c>
      <c r="H14" s="54"/>
      <c r="I14" s="55"/>
      <c r="J14" s="59"/>
      <c r="K14" s="59"/>
      <c r="L14" s="59"/>
      <c r="M14" s="59"/>
      <c r="N14" s="59"/>
      <c r="O14" s="59"/>
      <c r="P14" s="59"/>
      <c r="Q14" s="59"/>
      <c r="R14" s="59"/>
    </row>
    <row r="15" spans="1:38" ht="8.25" customHeight="1" x14ac:dyDescent="0.3">
      <c r="G15" s="54"/>
      <c r="W15" s="54"/>
      <c r="X15" s="54"/>
      <c r="Y15" s="54"/>
      <c r="Z15" s="54"/>
      <c r="AA15" s="54"/>
    </row>
    <row r="16" spans="1:38" ht="19.7" customHeight="1" x14ac:dyDescent="0.3">
      <c r="G16" s="47" t="s">
        <v>54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55"/>
      <c r="R19" s="60"/>
      <c r="T19" s="61" t="s">
        <v>55</v>
      </c>
      <c r="U19" s="79" t="s">
        <v>87</v>
      </c>
      <c r="V19" s="79"/>
      <c r="W19" s="79"/>
      <c r="X19" s="79"/>
      <c r="Y19" s="79"/>
      <c r="Z19" s="79"/>
      <c r="AA19" s="79"/>
      <c r="AB19" s="79"/>
      <c r="AL19" s="56"/>
    </row>
    <row r="20" spans="1:38" ht="19.7" customHeight="1" x14ac:dyDescent="0.3">
      <c r="A20" s="63"/>
      <c r="B20" s="63"/>
      <c r="C20" s="63"/>
      <c r="D20" s="63"/>
      <c r="E20" s="63"/>
      <c r="F20" s="63"/>
      <c r="R20" s="60"/>
      <c r="S20" s="60"/>
      <c r="T20" s="60"/>
      <c r="U20" s="79" t="s">
        <v>68</v>
      </c>
      <c r="V20" s="79"/>
      <c r="W20" s="79"/>
      <c r="X20" s="79"/>
      <c r="Y20" s="79"/>
      <c r="Z20" s="79"/>
      <c r="AA20" s="79"/>
      <c r="AB20" s="79"/>
      <c r="AC20" s="60"/>
      <c r="AD20" s="60"/>
      <c r="AE20" s="60"/>
      <c r="AF20" s="60"/>
      <c r="AG20" s="60"/>
      <c r="AH20" s="60"/>
      <c r="AI20" s="60"/>
      <c r="AJ20" s="60"/>
      <c r="AK20" s="60"/>
      <c r="AL20" s="60"/>
    </row>
    <row r="21" spans="1:38" ht="19.7" customHeight="1" x14ac:dyDescent="0.3">
      <c r="A21" s="64"/>
      <c r="B21" s="64"/>
      <c r="C21" s="64"/>
      <c r="D21" s="64"/>
      <c r="E21" s="64"/>
      <c r="F21" s="64"/>
      <c r="G21" s="55"/>
      <c r="Q21" s="62"/>
      <c r="S21" s="60"/>
      <c r="T21" s="60"/>
      <c r="U21" s="79" t="s">
        <v>69</v>
      </c>
      <c r="V21" s="79"/>
      <c r="W21" s="79"/>
      <c r="X21" s="79"/>
      <c r="Y21" s="79"/>
      <c r="Z21" s="79"/>
      <c r="AA21" s="79"/>
      <c r="AB21" s="79"/>
      <c r="AC21" s="60"/>
      <c r="AD21" s="60"/>
      <c r="AE21" s="60"/>
      <c r="AF21" s="60"/>
      <c r="AG21" s="60"/>
      <c r="AH21" s="62"/>
      <c r="AI21" s="62"/>
      <c r="AJ21" s="62"/>
      <c r="AK21" s="62"/>
    </row>
    <row r="24" spans="1:38" ht="20.100000000000001" customHeight="1" x14ac:dyDescent="0.3">
      <c r="J24" s="54" t="s">
        <v>56</v>
      </c>
      <c r="K24" s="47" t="s">
        <v>57</v>
      </c>
    </row>
    <row r="25" spans="1:38" ht="20.100000000000001" customHeight="1" x14ac:dyDescent="0.3">
      <c r="J25" s="54" t="s">
        <v>56</v>
      </c>
      <c r="K25" s="47" t="s">
        <v>58</v>
      </c>
    </row>
    <row r="26" spans="1:38" ht="20.100000000000001" customHeight="1" x14ac:dyDescent="0.3">
      <c r="J26" s="54"/>
      <c r="K26" s="47" t="s">
        <v>59</v>
      </c>
    </row>
    <row r="27" spans="1:38" ht="20.100000000000001" customHeight="1" x14ac:dyDescent="0.3">
      <c r="J27" s="54" t="s">
        <v>56</v>
      </c>
      <c r="K27" s="47" t="s">
        <v>60</v>
      </c>
    </row>
    <row r="30" spans="1:38" ht="20.100000000000001" customHeight="1" x14ac:dyDescent="0.3">
      <c r="R30" s="60"/>
      <c r="T30" s="61" t="s">
        <v>61</v>
      </c>
      <c r="U30" s="79" t="s">
        <v>88</v>
      </c>
      <c r="V30" s="79"/>
      <c r="W30" s="79"/>
      <c r="X30" s="79"/>
      <c r="Y30" s="79"/>
      <c r="Z30" s="79"/>
      <c r="AA30" s="79"/>
      <c r="AB30" s="79"/>
      <c r="AC30" s="79"/>
    </row>
    <row r="31" spans="1:38" ht="20.100000000000001" customHeight="1" x14ac:dyDescent="0.3">
      <c r="R31" s="60"/>
      <c r="S31" s="60"/>
      <c r="T31" s="60"/>
      <c r="U31" s="79" t="s">
        <v>70</v>
      </c>
      <c r="V31" s="79"/>
      <c r="W31" s="79"/>
      <c r="X31" s="79"/>
      <c r="Y31" s="79"/>
      <c r="Z31" s="79"/>
      <c r="AA31" s="79"/>
      <c r="AB31" s="79"/>
      <c r="AC31" s="79"/>
    </row>
    <row r="32" spans="1:38" ht="20.100000000000001" customHeight="1" x14ac:dyDescent="0.3">
      <c r="S32" s="60"/>
      <c r="T32" s="60"/>
      <c r="U32" s="79" t="s">
        <v>65</v>
      </c>
      <c r="V32" s="79"/>
      <c r="W32" s="79"/>
      <c r="X32" s="79"/>
      <c r="Y32" s="79"/>
      <c r="Z32" s="79"/>
      <c r="AA32" s="79"/>
      <c r="AB32" s="79"/>
      <c r="AC32" s="79"/>
    </row>
    <row r="33" spans="21:29" ht="20.100000000000001" customHeight="1" x14ac:dyDescent="0.3">
      <c r="U33" s="80" t="s">
        <v>71</v>
      </c>
      <c r="V33" s="81"/>
      <c r="W33" s="81"/>
      <c r="X33" s="81"/>
      <c r="Y33" s="81"/>
      <c r="Z33" s="81"/>
      <c r="AA33" s="81"/>
      <c r="AB33" s="81"/>
      <c r="AC33" s="81"/>
    </row>
  </sheetData>
  <mergeCells count="12">
    <mergeCell ref="U33:AC33"/>
    <mergeCell ref="O1:Y3"/>
    <mergeCell ref="G4:R4"/>
    <mergeCell ref="V5:W5"/>
    <mergeCell ref="X5:AB5"/>
    <mergeCell ref="AC5:AE5"/>
    <mergeCell ref="U19:AB19"/>
    <mergeCell ref="U20:AB20"/>
    <mergeCell ref="U21:AB21"/>
    <mergeCell ref="U30:AC30"/>
    <mergeCell ref="U31:AC31"/>
    <mergeCell ref="U32:AC3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E002-DB12-473D-9245-35FC4A91F746}">
  <dimension ref="A1:G36"/>
  <sheetViews>
    <sheetView tabSelected="1" view="pageBreakPreview" zoomScaleNormal="100" zoomScaleSheetLayoutView="100" workbookViewId="0">
      <selection sqref="A1:G1"/>
    </sheetView>
  </sheetViews>
  <sheetFormatPr defaultRowHeight="24.95" customHeight="1" x14ac:dyDescent="0.2"/>
  <cols>
    <col min="1" max="1" width="5.875" style="2" customWidth="1"/>
    <col min="2" max="2" width="55.625" style="2" customWidth="1"/>
    <col min="3" max="3" width="15.625" style="2" customWidth="1"/>
    <col min="4" max="4" width="15.375" style="2" bestFit="1" customWidth="1"/>
    <col min="5" max="5" width="13.625" style="2" bestFit="1" customWidth="1"/>
    <col min="6" max="6" width="12.625" style="2" customWidth="1"/>
    <col min="7" max="7" width="15.625" style="2" customWidth="1"/>
    <col min="8" max="16384" width="9" style="2"/>
  </cols>
  <sheetData>
    <row r="1" spans="1:7" ht="75" customHeight="1" x14ac:dyDescent="0.2">
      <c r="A1" s="86" t="s">
        <v>31</v>
      </c>
      <c r="B1" s="86"/>
      <c r="C1" s="86"/>
      <c r="D1" s="86"/>
      <c r="E1" s="86"/>
      <c r="F1" s="86"/>
      <c r="G1" s="86"/>
    </row>
    <row r="2" spans="1:7" ht="24.95" customHeight="1" x14ac:dyDescent="0.2">
      <c r="A2" s="88" t="s">
        <v>0</v>
      </c>
      <c r="B2" s="88" t="s">
        <v>1</v>
      </c>
      <c r="C2" s="88" t="s">
        <v>2</v>
      </c>
      <c r="D2" s="91" t="s">
        <v>3</v>
      </c>
      <c r="E2" s="88" t="s">
        <v>4</v>
      </c>
      <c r="F2" s="88"/>
      <c r="G2" s="93" t="s">
        <v>6</v>
      </c>
    </row>
    <row r="3" spans="1:7" ht="24.95" customHeight="1" x14ac:dyDescent="0.2">
      <c r="A3" s="88"/>
      <c r="B3" s="88"/>
      <c r="C3" s="88"/>
      <c r="D3" s="91"/>
      <c r="E3" s="88" t="s">
        <v>10</v>
      </c>
      <c r="F3" s="88" t="s">
        <v>5</v>
      </c>
      <c r="G3" s="93"/>
    </row>
    <row r="4" spans="1:7" ht="24.95" customHeight="1" x14ac:dyDescent="0.2">
      <c r="A4" s="89"/>
      <c r="B4" s="90"/>
      <c r="C4" s="90"/>
      <c r="D4" s="92"/>
      <c r="E4" s="89"/>
      <c r="F4" s="89"/>
      <c r="G4" s="90"/>
    </row>
    <row r="5" spans="1:7" ht="24.95" customHeight="1" x14ac:dyDescent="0.2">
      <c r="A5" s="3">
        <v>1</v>
      </c>
      <c r="B5" s="4" t="s">
        <v>8</v>
      </c>
      <c r="C5" s="5"/>
      <c r="D5" s="6"/>
      <c r="E5" s="7"/>
      <c r="F5" s="8"/>
      <c r="G5" s="9"/>
    </row>
    <row r="6" spans="1:7" ht="24.95" customHeight="1" x14ac:dyDescent="0.2">
      <c r="A6" s="3"/>
      <c r="B6" s="4" t="s">
        <v>9</v>
      </c>
      <c r="C6" s="5"/>
      <c r="D6" s="6"/>
      <c r="E6" s="7"/>
      <c r="F6" s="8"/>
      <c r="G6" s="9"/>
    </row>
    <row r="7" spans="1:7" ht="24.95" customHeight="1" x14ac:dyDescent="0.2">
      <c r="A7" s="3"/>
      <c r="B7" s="14" t="s">
        <v>32</v>
      </c>
      <c r="C7" s="15" t="s">
        <v>11</v>
      </c>
      <c r="D7" s="1">
        <v>1002000</v>
      </c>
      <c r="E7" s="16">
        <v>1002000</v>
      </c>
      <c r="F7" s="17">
        <v>100</v>
      </c>
      <c r="G7" s="18" t="s">
        <v>16</v>
      </c>
    </row>
    <row r="8" spans="1:7" ht="24.95" customHeight="1" x14ac:dyDescent="0.2">
      <c r="A8" s="3"/>
      <c r="B8" s="14" t="s">
        <v>33</v>
      </c>
      <c r="C8" s="15" t="s">
        <v>11</v>
      </c>
      <c r="D8" s="1">
        <v>73800</v>
      </c>
      <c r="E8" s="16">
        <v>73800</v>
      </c>
      <c r="F8" s="17">
        <v>100</v>
      </c>
      <c r="G8" s="18" t="s">
        <v>16</v>
      </c>
    </row>
    <row r="9" spans="1:7" ht="24.95" customHeight="1" x14ac:dyDescent="0.2">
      <c r="A9" s="3"/>
      <c r="B9" s="14" t="s">
        <v>34</v>
      </c>
      <c r="C9" s="15" t="s">
        <v>11</v>
      </c>
      <c r="D9" s="1">
        <v>19400</v>
      </c>
      <c r="E9" s="16">
        <v>19400</v>
      </c>
      <c r="F9" s="17">
        <v>100</v>
      </c>
      <c r="G9" s="18" t="s">
        <v>16</v>
      </c>
    </row>
    <row r="10" spans="1:7" ht="24.95" customHeight="1" x14ac:dyDescent="0.2">
      <c r="A10" s="3"/>
      <c r="B10" s="14" t="s">
        <v>35</v>
      </c>
      <c r="C10" s="15" t="s">
        <v>11</v>
      </c>
      <c r="D10" s="1">
        <v>42950</v>
      </c>
      <c r="E10" s="16">
        <v>42950</v>
      </c>
      <c r="F10" s="17">
        <v>100</v>
      </c>
      <c r="G10" s="18" t="s">
        <v>16</v>
      </c>
    </row>
    <row r="11" spans="1:7" ht="24.95" customHeight="1" x14ac:dyDescent="0.2">
      <c r="A11" s="3"/>
      <c r="B11" s="14" t="s">
        <v>36</v>
      </c>
      <c r="C11" s="15" t="s">
        <v>11</v>
      </c>
      <c r="D11" s="1">
        <v>7500</v>
      </c>
      <c r="E11" s="16">
        <v>7500</v>
      </c>
      <c r="F11" s="17">
        <v>100</v>
      </c>
      <c r="G11" s="18" t="s">
        <v>16</v>
      </c>
    </row>
    <row r="12" spans="1:7" ht="24.95" customHeight="1" x14ac:dyDescent="0.2">
      <c r="A12" s="3"/>
      <c r="B12" s="14" t="s">
        <v>37</v>
      </c>
      <c r="C12" s="10" t="s">
        <v>11</v>
      </c>
      <c r="D12" s="1">
        <v>1223175</v>
      </c>
      <c r="E12" s="16">
        <v>585175.98</v>
      </c>
      <c r="F12" s="17">
        <v>47.84</v>
      </c>
      <c r="G12" s="18" t="s">
        <v>16</v>
      </c>
    </row>
    <row r="13" spans="1:7" ht="24.95" customHeight="1" x14ac:dyDescent="0.2">
      <c r="A13" s="3"/>
      <c r="B13" s="14" t="s">
        <v>38</v>
      </c>
      <c r="C13" s="15" t="s">
        <v>11</v>
      </c>
      <c r="D13" s="1">
        <v>5350</v>
      </c>
      <c r="E13" s="16">
        <v>5350</v>
      </c>
      <c r="F13" s="17">
        <v>100</v>
      </c>
      <c r="G13" s="18" t="s">
        <v>16</v>
      </c>
    </row>
    <row r="14" spans="1:7" ht="24.95" customHeight="1" x14ac:dyDescent="0.2">
      <c r="A14" s="3"/>
      <c r="B14" s="14" t="s">
        <v>39</v>
      </c>
      <c r="C14" s="15" t="s">
        <v>11</v>
      </c>
      <c r="D14" s="1">
        <v>50925</v>
      </c>
      <c r="E14" s="16">
        <v>50925</v>
      </c>
      <c r="F14" s="19">
        <v>100</v>
      </c>
      <c r="G14" s="18" t="s">
        <v>16</v>
      </c>
    </row>
    <row r="15" spans="1:7" ht="24.95" customHeight="1" x14ac:dyDescent="0.2">
      <c r="A15" s="3"/>
      <c r="B15" s="20" t="s">
        <v>7</v>
      </c>
      <c r="C15" s="15" t="s">
        <v>11</v>
      </c>
      <c r="D15" s="16">
        <f>SUM(D7:D14)</f>
        <v>2425100</v>
      </c>
      <c r="E15" s="16">
        <f>SUM(E7:E14)</f>
        <v>1787100.98</v>
      </c>
      <c r="F15" s="17">
        <f>E15/D15*100</f>
        <v>73.691846934147037</v>
      </c>
      <c r="G15" s="18" t="s">
        <v>16</v>
      </c>
    </row>
    <row r="16" spans="1:7" ht="24.95" customHeight="1" x14ac:dyDescent="0.2">
      <c r="A16" s="3"/>
      <c r="B16" s="14" t="s">
        <v>40</v>
      </c>
      <c r="C16" s="15" t="s">
        <v>11</v>
      </c>
      <c r="D16" s="1">
        <v>55825</v>
      </c>
      <c r="E16" s="16">
        <v>55825</v>
      </c>
      <c r="F16" s="17">
        <v>100</v>
      </c>
      <c r="G16" s="22" t="s">
        <v>16</v>
      </c>
    </row>
    <row r="17" spans="1:7" s="35" customFormat="1" ht="24.95" customHeight="1" x14ac:dyDescent="0.2">
      <c r="A17" s="13"/>
      <c r="B17" s="23" t="s">
        <v>25</v>
      </c>
      <c r="C17" s="24" t="s">
        <v>11</v>
      </c>
      <c r="D17" s="25">
        <f>SUM(D15:D16)</f>
        <v>2480925</v>
      </c>
      <c r="E17" s="25">
        <f>SUM(E15:E16)</f>
        <v>1842925.98</v>
      </c>
      <c r="F17" s="34">
        <f>E17/D17*100</f>
        <v>74.283824783095014</v>
      </c>
      <c r="G17" s="24" t="s">
        <v>16</v>
      </c>
    </row>
    <row r="18" spans="1:7" ht="24.95" customHeight="1" x14ac:dyDescent="0.2">
      <c r="A18" s="3">
        <v>2</v>
      </c>
      <c r="B18" s="27" t="s">
        <v>12</v>
      </c>
      <c r="C18" s="15"/>
      <c r="D18" s="28"/>
      <c r="E18" s="29"/>
      <c r="F18" s="30"/>
      <c r="G18" s="31"/>
    </row>
    <row r="19" spans="1:7" ht="24.95" customHeight="1" x14ac:dyDescent="0.2">
      <c r="A19" s="3"/>
      <c r="B19" s="11" t="s">
        <v>13</v>
      </c>
      <c r="C19" s="15"/>
      <c r="D19" s="28"/>
      <c r="E19" s="29"/>
      <c r="F19" s="30"/>
      <c r="G19" s="31"/>
    </row>
    <row r="20" spans="1:7" ht="24.95" customHeight="1" x14ac:dyDescent="0.2">
      <c r="A20" s="3"/>
      <c r="B20" s="32" t="s">
        <v>14</v>
      </c>
      <c r="C20" s="15" t="s">
        <v>11</v>
      </c>
      <c r="D20" s="1">
        <v>76150</v>
      </c>
      <c r="E20" s="16">
        <v>76150</v>
      </c>
      <c r="F20" s="17">
        <v>100</v>
      </c>
      <c r="G20" s="22" t="s">
        <v>16</v>
      </c>
    </row>
    <row r="21" spans="1:7" ht="24.95" customHeight="1" x14ac:dyDescent="0.2">
      <c r="A21" s="12"/>
      <c r="B21" s="38" t="s">
        <v>15</v>
      </c>
      <c r="C21" s="39" t="s">
        <v>11</v>
      </c>
      <c r="D21" s="40">
        <v>46200</v>
      </c>
      <c r="E21" s="37">
        <v>46200</v>
      </c>
      <c r="F21" s="26">
        <v>100</v>
      </c>
      <c r="G21" s="36" t="s">
        <v>16</v>
      </c>
    </row>
    <row r="22" spans="1:7" ht="24.95" customHeight="1" x14ac:dyDescent="0.2">
      <c r="A22" s="3">
        <v>3</v>
      </c>
      <c r="B22" s="27" t="s">
        <v>30</v>
      </c>
      <c r="C22" s="15"/>
      <c r="D22" s="1"/>
      <c r="E22" s="16"/>
      <c r="F22" s="33"/>
      <c r="G22" s="22"/>
    </row>
    <row r="23" spans="1:7" ht="24.95" customHeight="1" x14ac:dyDescent="0.2">
      <c r="A23" s="3"/>
      <c r="B23" s="27" t="s">
        <v>17</v>
      </c>
      <c r="C23" s="15"/>
      <c r="D23" s="1"/>
      <c r="E23" s="16"/>
      <c r="F23" s="33"/>
      <c r="G23" s="22"/>
    </row>
    <row r="24" spans="1:7" ht="24.95" customHeight="1" x14ac:dyDescent="0.2">
      <c r="A24" s="3"/>
      <c r="B24" s="32" t="s">
        <v>21</v>
      </c>
      <c r="C24" s="15" t="s">
        <v>29</v>
      </c>
      <c r="D24" s="1">
        <v>9500</v>
      </c>
      <c r="E24" s="16">
        <v>0</v>
      </c>
      <c r="F24" s="17">
        <v>0</v>
      </c>
      <c r="G24" s="22" t="s">
        <v>16</v>
      </c>
    </row>
    <row r="25" spans="1:7" ht="24.95" customHeight="1" x14ac:dyDescent="0.2">
      <c r="A25" s="3"/>
      <c r="B25" s="32" t="s">
        <v>20</v>
      </c>
      <c r="C25" s="15"/>
      <c r="D25" s="1"/>
      <c r="E25" s="16"/>
      <c r="F25" s="17"/>
      <c r="G25" s="22"/>
    </row>
    <row r="26" spans="1:7" ht="24.95" customHeight="1" x14ac:dyDescent="0.2">
      <c r="A26" s="3"/>
      <c r="B26" s="32" t="s">
        <v>23</v>
      </c>
      <c r="C26" s="15" t="s">
        <v>29</v>
      </c>
      <c r="D26" s="1">
        <v>2500</v>
      </c>
      <c r="E26" s="16">
        <v>0</v>
      </c>
      <c r="F26" s="17">
        <v>0</v>
      </c>
      <c r="G26" s="22" t="s">
        <v>16</v>
      </c>
    </row>
    <row r="27" spans="1:7" ht="24.95" customHeight="1" x14ac:dyDescent="0.2">
      <c r="A27" s="3"/>
      <c r="B27" s="32" t="s">
        <v>22</v>
      </c>
      <c r="C27" s="15"/>
      <c r="D27" s="1"/>
      <c r="E27" s="16"/>
      <c r="F27" s="17"/>
      <c r="G27" s="22"/>
    </row>
    <row r="28" spans="1:7" ht="24.95" customHeight="1" x14ac:dyDescent="0.2">
      <c r="A28" s="3"/>
      <c r="B28" s="32" t="s">
        <v>18</v>
      </c>
      <c r="C28" s="15" t="s">
        <v>29</v>
      </c>
      <c r="D28" s="1">
        <v>6000</v>
      </c>
      <c r="E28" s="16">
        <v>0</v>
      </c>
      <c r="F28" s="17">
        <v>0</v>
      </c>
      <c r="G28" s="22" t="s">
        <v>16</v>
      </c>
    </row>
    <row r="29" spans="1:7" ht="24.95" customHeight="1" x14ac:dyDescent="0.2">
      <c r="A29" s="3"/>
      <c r="B29" s="32" t="s">
        <v>19</v>
      </c>
      <c r="C29" s="15"/>
      <c r="D29" s="1"/>
      <c r="E29" s="16"/>
      <c r="F29" s="17"/>
      <c r="G29" s="22"/>
    </row>
    <row r="30" spans="1:7" ht="24.95" customHeight="1" x14ac:dyDescent="0.2">
      <c r="A30" s="3"/>
      <c r="B30" s="32" t="s">
        <v>24</v>
      </c>
      <c r="C30" s="15" t="s">
        <v>29</v>
      </c>
      <c r="D30" s="1">
        <v>29950</v>
      </c>
      <c r="E30" s="16">
        <v>0</v>
      </c>
      <c r="F30" s="17">
        <v>0</v>
      </c>
      <c r="G30" s="22" t="s">
        <v>16</v>
      </c>
    </row>
    <row r="31" spans="1:7" ht="24.95" customHeight="1" x14ac:dyDescent="0.2">
      <c r="A31" s="12"/>
      <c r="B31" s="41" t="s">
        <v>19</v>
      </c>
      <c r="C31" s="39"/>
      <c r="D31" s="40"/>
      <c r="E31" s="37"/>
      <c r="F31" s="26"/>
      <c r="G31" s="36"/>
    </row>
    <row r="32" spans="1:7" ht="24.95" customHeight="1" x14ac:dyDescent="0.2">
      <c r="A32" s="3">
        <v>4</v>
      </c>
      <c r="B32" s="11" t="s">
        <v>26</v>
      </c>
      <c r="C32" s="15"/>
      <c r="D32" s="1"/>
      <c r="E32" s="16"/>
      <c r="F32" s="33"/>
      <c r="G32" s="21"/>
    </row>
    <row r="33" spans="1:7" ht="24.95" customHeight="1" x14ac:dyDescent="0.2">
      <c r="A33" s="3"/>
      <c r="B33" s="11" t="s">
        <v>27</v>
      </c>
      <c r="C33" s="15"/>
      <c r="D33" s="1"/>
      <c r="E33" s="16"/>
      <c r="F33" s="33"/>
      <c r="G33" s="21"/>
    </row>
    <row r="34" spans="1:7" ht="24.95" customHeight="1" x14ac:dyDescent="0.2">
      <c r="A34" s="3"/>
      <c r="B34" s="32" t="s">
        <v>28</v>
      </c>
      <c r="C34" s="15" t="s">
        <v>11</v>
      </c>
      <c r="D34" s="1">
        <v>24125</v>
      </c>
      <c r="E34" s="16">
        <v>24125</v>
      </c>
      <c r="F34" s="19">
        <v>100</v>
      </c>
      <c r="G34" s="22" t="s">
        <v>16</v>
      </c>
    </row>
    <row r="35" spans="1:7" ht="24.95" customHeight="1" x14ac:dyDescent="0.2">
      <c r="A35" s="87" t="s">
        <v>41</v>
      </c>
      <c r="B35" s="87"/>
      <c r="C35" s="43" t="s">
        <v>11</v>
      </c>
      <c r="D35" s="45">
        <f>SUM(D17:D34)</f>
        <v>2675350</v>
      </c>
      <c r="E35" s="45">
        <f>SUM(E17:E34)</f>
        <v>1989400.98</v>
      </c>
      <c r="F35" s="46">
        <f>E35/D35*100</f>
        <v>74.360400695236137</v>
      </c>
      <c r="G35" s="44" t="s">
        <v>16</v>
      </c>
    </row>
    <row r="36" spans="1:7" ht="24.95" customHeight="1" x14ac:dyDescent="0.2">
      <c r="A36" s="42" t="s">
        <v>42</v>
      </c>
    </row>
  </sheetData>
  <mergeCells count="10">
    <mergeCell ref="A1:G1"/>
    <mergeCell ref="A35:B35"/>
    <mergeCell ref="A2:A4"/>
    <mergeCell ref="B2:B4"/>
    <mergeCell ref="C2:C4"/>
    <mergeCell ref="D2:D4"/>
    <mergeCell ref="E2:F2"/>
    <mergeCell ref="G2:G4"/>
    <mergeCell ref="E3:E4"/>
    <mergeCell ref="F3:F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2B82-1818-4D3F-8CF7-BE4AE3881C0D}">
  <dimension ref="A1:E21"/>
  <sheetViews>
    <sheetView view="pageBreakPreview" zoomScaleNormal="100" zoomScaleSheetLayoutView="100" workbookViewId="0">
      <selection activeCell="I8" sqref="I8"/>
    </sheetView>
  </sheetViews>
  <sheetFormatPr defaultRowHeight="15" x14ac:dyDescent="0.2"/>
  <cols>
    <col min="1" max="1" width="11.875" style="2" bestFit="1" customWidth="1"/>
    <col min="2" max="2" width="18.625" style="2" bestFit="1" customWidth="1"/>
    <col min="3" max="3" width="15" style="2" customWidth="1"/>
    <col min="4" max="4" width="15.75" style="2" bestFit="1" customWidth="1"/>
    <col min="5" max="5" width="19.75" style="2" customWidth="1"/>
    <col min="6" max="16384" width="9" style="2"/>
  </cols>
  <sheetData>
    <row r="1" spans="1:5" ht="23.25" x14ac:dyDescent="0.2">
      <c r="A1" s="76" t="s">
        <v>80</v>
      </c>
      <c r="B1" s="76"/>
      <c r="C1" s="76"/>
      <c r="D1" s="76"/>
      <c r="E1" s="76"/>
    </row>
    <row r="2" spans="1:5" ht="23.25" x14ac:dyDescent="0.2">
      <c r="A2" s="76" t="s">
        <v>81</v>
      </c>
      <c r="B2" s="76"/>
      <c r="C2" s="76"/>
      <c r="D2" s="76"/>
      <c r="E2" s="76"/>
    </row>
    <row r="3" spans="1:5" ht="21" x14ac:dyDescent="0.2">
      <c r="A3" s="77" t="s">
        <v>82</v>
      </c>
      <c r="B3" s="77"/>
      <c r="C3" s="77"/>
      <c r="D3" s="77"/>
      <c r="E3" s="77"/>
    </row>
    <row r="4" spans="1:5" ht="21" x14ac:dyDescent="0.2">
      <c r="B4" s="69"/>
      <c r="C4" s="69"/>
      <c r="D4" s="69"/>
      <c r="E4" s="69"/>
    </row>
    <row r="5" spans="1:5" ht="21" x14ac:dyDescent="0.2">
      <c r="A5" s="68" t="s">
        <v>1</v>
      </c>
      <c r="B5" s="65" t="s">
        <v>73</v>
      </c>
      <c r="C5" s="65" t="s">
        <v>74</v>
      </c>
      <c r="D5" s="65" t="s">
        <v>5</v>
      </c>
      <c r="E5" s="65" t="s">
        <v>2</v>
      </c>
    </row>
    <row r="6" spans="1:5" ht="21" x14ac:dyDescent="0.2">
      <c r="A6" s="73" t="s">
        <v>83</v>
      </c>
      <c r="B6" s="66">
        <v>2675350</v>
      </c>
      <c r="C6" s="66">
        <v>1989400.98</v>
      </c>
      <c r="D6" s="66">
        <f>C6/B6*100</f>
        <v>74.360400695236137</v>
      </c>
      <c r="E6" s="67" t="s">
        <v>11</v>
      </c>
    </row>
    <row r="7" spans="1:5" ht="21" x14ac:dyDescent="0.2">
      <c r="A7" s="73" t="s">
        <v>84</v>
      </c>
      <c r="B7" s="74">
        <v>10778850</v>
      </c>
      <c r="C7" s="66">
        <v>1989400.98</v>
      </c>
      <c r="D7" s="66">
        <f>C7/B7*100</f>
        <v>18.456523469572357</v>
      </c>
      <c r="E7" s="67" t="s">
        <v>11</v>
      </c>
    </row>
    <row r="8" spans="1:5" ht="21" x14ac:dyDescent="0.2">
      <c r="B8" s="69"/>
      <c r="C8" s="69"/>
      <c r="D8" s="69"/>
      <c r="E8" s="69"/>
    </row>
    <row r="9" spans="1:5" ht="21" x14ac:dyDescent="0.2">
      <c r="A9" s="69" t="s">
        <v>75</v>
      </c>
      <c r="B9" s="69"/>
      <c r="C9" s="69"/>
      <c r="D9" s="69"/>
      <c r="E9" s="69"/>
    </row>
    <row r="10" spans="1:5" ht="21" x14ac:dyDescent="0.2">
      <c r="A10" s="69" t="s">
        <v>76</v>
      </c>
      <c r="B10" s="69"/>
      <c r="C10" s="69"/>
      <c r="D10" s="69"/>
      <c r="E10" s="69"/>
    </row>
    <row r="11" spans="1:5" ht="21" x14ac:dyDescent="0.2">
      <c r="B11" s="69"/>
      <c r="C11" s="69"/>
      <c r="D11" s="69"/>
      <c r="E11" s="69"/>
    </row>
    <row r="12" spans="1:5" ht="21" x14ac:dyDescent="0.2">
      <c r="B12" s="69"/>
      <c r="C12" s="70" t="s">
        <v>55</v>
      </c>
      <c r="D12" s="71" t="s">
        <v>87</v>
      </c>
      <c r="E12" s="69" t="s">
        <v>77</v>
      </c>
    </row>
    <row r="13" spans="1:5" ht="21" x14ac:dyDescent="0.2">
      <c r="B13" s="69"/>
      <c r="C13" s="78" t="s">
        <v>86</v>
      </c>
      <c r="D13" s="78"/>
      <c r="E13" s="78"/>
    </row>
    <row r="14" spans="1:5" ht="21" x14ac:dyDescent="0.2">
      <c r="B14" s="69"/>
      <c r="C14" s="78" t="s">
        <v>85</v>
      </c>
      <c r="D14" s="78"/>
      <c r="E14" s="78"/>
    </row>
    <row r="15" spans="1:5" ht="21" x14ac:dyDescent="0.2">
      <c r="B15" s="69"/>
      <c r="C15" s="71"/>
      <c r="D15" s="72" t="s">
        <v>78</v>
      </c>
      <c r="E15" s="71"/>
    </row>
    <row r="16" spans="1:5" ht="21" x14ac:dyDescent="0.2">
      <c r="B16" s="69"/>
      <c r="C16" s="69"/>
      <c r="D16" s="69"/>
      <c r="E16" s="69"/>
    </row>
    <row r="17" spans="2:5" ht="21" x14ac:dyDescent="0.2">
      <c r="B17" s="69"/>
      <c r="C17" s="69"/>
      <c r="D17" s="69"/>
      <c r="E17" s="69"/>
    </row>
    <row r="18" spans="2:5" ht="21" x14ac:dyDescent="0.2">
      <c r="B18" s="69"/>
      <c r="C18" s="70" t="s">
        <v>61</v>
      </c>
      <c r="D18" s="71" t="s">
        <v>88</v>
      </c>
      <c r="E18" s="69" t="s">
        <v>79</v>
      </c>
    </row>
    <row r="19" spans="2:5" ht="21" x14ac:dyDescent="0.2">
      <c r="B19" s="69"/>
      <c r="C19" s="77" t="s">
        <v>70</v>
      </c>
      <c r="D19" s="77"/>
      <c r="E19" s="77"/>
    </row>
    <row r="20" spans="2:5" ht="21" x14ac:dyDescent="0.2">
      <c r="B20" s="69"/>
      <c r="C20" s="77" t="s">
        <v>65</v>
      </c>
      <c r="D20" s="77"/>
      <c r="E20" s="77"/>
    </row>
    <row r="21" spans="2:5" ht="21" x14ac:dyDescent="0.2">
      <c r="B21" s="69"/>
      <c r="C21" s="75" t="s">
        <v>89</v>
      </c>
      <c r="D21" s="75"/>
      <c r="E21" s="75"/>
    </row>
  </sheetData>
  <mergeCells count="8">
    <mergeCell ref="C21:E21"/>
    <mergeCell ref="A1:E1"/>
    <mergeCell ref="A2:E2"/>
    <mergeCell ref="A3:E3"/>
    <mergeCell ref="C14:E14"/>
    <mergeCell ref="C19:E19"/>
    <mergeCell ref="C20:E20"/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ปะหน้ารายงาน</vt:lpstr>
      <vt:lpstr>รายงานผลไตรมาส 1</vt:lpstr>
      <vt:lpstr>สรุปผลการใช้จ่าย ไตรมาส 1</vt:lpstr>
      <vt:lpstr>'รายงานผลไตรมาส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Berm ru52</cp:lastModifiedBy>
  <cp:lastPrinted>2026-06-17T02:07:32Z</cp:lastPrinted>
  <dcterms:created xsi:type="dcterms:W3CDTF">2024-01-10T07:59:11Z</dcterms:created>
  <dcterms:modified xsi:type="dcterms:W3CDTF">2026-06-17T02:32:52Z</dcterms:modified>
</cp:coreProperties>
</file>