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  ITA\2568\1. Guideline\O12 แผนการใช้จ่ายงบประมาณสถานีตำรวจประจำปี\"/>
    </mc:Choice>
  </mc:AlternateContent>
  <xr:revisionPtr revIDLastSave="0" documentId="13_ncr:1_{98A18453-1A08-4718-B4A3-35FD72CFD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Print_Area" localSheetId="0">Sheet1!$A$1:$G$61</definedName>
    <definedName name="_xlnm.Print_Titles" localSheetId="0">Sheet1!$1:$5</definedName>
  </definedNames>
  <calcPr calcId="181029"/>
</workbook>
</file>

<file path=xl/calcChain.xml><?xml version="1.0" encoding="utf-8"?>
<calcChain xmlns="http://schemas.openxmlformats.org/spreadsheetml/2006/main">
  <c r="D24" i="3" l="1"/>
  <c r="D21" i="3"/>
  <c r="F51" i="3"/>
  <c r="E54" i="3"/>
  <c r="F13" i="3"/>
  <c r="F9" i="3"/>
  <c r="F8" i="3"/>
  <c r="F12" i="3"/>
  <c r="F11" i="3"/>
  <c r="F10" i="3"/>
  <c r="F20" i="3"/>
  <c r="F19" i="3"/>
  <c r="F18" i="3"/>
  <c r="F17" i="3"/>
  <c r="F16" i="3"/>
  <c r="F15" i="3"/>
  <c r="F14" i="3"/>
  <c r="F22" i="3"/>
  <c r="F28" i="3"/>
  <c r="F27" i="3"/>
  <c r="F32" i="3"/>
  <c r="F36" i="3"/>
  <c r="F38" i="3"/>
  <c r="F40" i="3"/>
  <c r="F41" i="3"/>
  <c r="F43" i="3"/>
  <c r="F50" i="3"/>
  <c r="F49" i="3"/>
  <c r="D54" i="3" l="1"/>
  <c r="F54" i="3" s="1"/>
</calcChain>
</file>

<file path=xl/sharedStrings.xml><?xml version="1.0" encoding="utf-8"?>
<sst xmlns="http://schemas.openxmlformats.org/spreadsheetml/2006/main" count="110" uniqueCount="59">
  <si>
    <t>ที่</t>
  </si>
  <si>
    <t>รวม</t>
  </si>
  <si>
    <t>ผลการดำเนินงาน</t>
  </si>
  <si>
    <t>คิดเป็นร้อยละ</t>
  </si>
  <si>
    <t>ชื่อโครงการ/กิจกรรม</t>
  </si>
  <si>
    <t>โครงการการบังคับใช้กฎหมาย อำนวยความยุติธรรม และบริการประชาชน</t>
  </si>
  <si>
    <t>กิจกรรม การบังคับใช้กฎหมายและบริการประชาชน</t>
  </si>
  <si>
    <t xml:space="preserve"> 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</si>
  <si>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</si>
  <si>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</si>
  <si>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</si>
  <si>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 ทำความสะอาด</t>
  </si>
  <si>
    <t>- วัสดุสำนักงาน</t>
  </si>
  <si>
    <t>- ค่าวัสดุน้ำมันเชื้อเพลิง</t>
  </si>
  <si>
    <t>- วัสดุจราจร</t>
  </si>
  <si>
    <t>- วัสดุอาหาร (ผู้ต้องหา)</t>
  </si>
  <si>
    <t>- ค่าตอบแทนพยาน</t>
  </si>
  <si>
    <t>- ค่าใช้จ่ายคุ้มครองพยาน</t>
  </si>
  <si>
    <t>- ค่าตอบแทนนักจิต</t>
  </si>
  <si>
    <t>- ค่าตอบแทนเจ้าพนักงานชันสูตรพลิกศพ</t>
  </si>
  <si>
    <t>- ค่าใช้จ่ายในการส่งหมายเรียกพยาน</t>
  </si>
  <si>
    <t>รวมตอบแทนใช้สอยและวัสดุ</t>
  </si>
  <si>
    <t>- ค่าสาธารณูปโภค</t>
  </si>
  <si>
    <t>(ค่าไฟฟ้า ค่าน้ำประปา ค่าไปรษณีย์ ค่าโทรศัพท์ ค่าอินเตอร์เน็ต)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</si>
  <si>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</si>
  <si>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</si>
  <si>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- ค่าวัสดุงานสอบสวน</t>
  </si>
  <si>
    <t>- ค่าใช้จ่ายในการป้องกันปราบปราม/งานสืบสวน</t>
  </si>
  <si>
    <t>กิจกรรม การมีส่วนร่วมของประชาชนในการป้องกันอาชญากรรม</t>
  </si>
  <si>
    <t>โครงการปราบปรามการค้ายาเสพติด</t>
  </si>
  <si>
    <t>กิจกรรม การสกัดกั้น ปราบปราม การผลิต การค้ายาเสพติด</t>
  </si>
  <si>
    <t>- ค่าใช้จ่ายโครงการบริหารจัดการการสกัดกั้นยาเสพติดพื้นที่ชายแดน</t>
  </si>
  <si>
    <t>และพื้นที่พักคอย Heart Land</t>
  </si>
  <si>
    <t>- ค่าใช้จ่ายโครงการสลายโครงสร้างเครือข่ายผู้มีอิทธิพลและ</t>
  </si>
  <si>
    <t>กลุ่มชาติพันธุ์ที่เกี่ยวข้องกับยาเสพติด</t>
  </si>
  <si>
    <t>- ค่าตอบแทนชุดปฏิบัติการปิดล้อมตรวจค้น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</si>
  <si>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</si>
  <si>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</t>
  </si>
  <si>
    <t>ระดับโรงเรียนประถมศึกษาและมัธยมศึกษาหรือเทียบเท่า</t>
  </si>
  <si>
    <t>- ค่าใช้จ่ายการประชุม</t>
  </si>
  <si>
    <t>- ค่าใช้จ่ายโครงการการศึกษาเพื่อต่อต้านการใช้ยาเสพติดในนักเรียน</t>
  </si>
  <si>
    <t>- ค่าใช้จ่ายโครงการดำเนินงานตำบลยั่งยืนเพื่อแก้ไขปัญหายาเสพติด</t>
  </si>
  <si>
    <t>แบบครบวงจรตามยุทธศาสตร์ชาติ</t>
  </si>
  <si>
    <t>ปัญหา/อุปสรรค</t>
  </si>
  <si>
    <t>แนวทางการแก้ไข</t>
  </si>
  <si>
    <t>เป็นไปตามเป้าหมาย</t>
  </si>
  <si>
    <t>ประจำปีงบประมาณ พ.ศ.2568 ไตรมาสที่ 1 - 2 (ตุลาคม 2567 - มีนาคม 2568)</t>
  </si>
  <si>
    <t>- ค่าสาธารณูปโภคสำหรับด่านตรวจ/จุดตรวจ และค่าสาธารณูปโภค</t>
  </si>
  <si>
    <t>ด่านตรวจฯ มีกล้อง License Plate</t>
  </si>
  <si>
    <t>- ค่าตอบแทนการปฏิบัติงานนอกเวลาราชการสำหรับด่านตรวจ/จุดตรวจ</t>
  </si>
  <si>
    <t>มีกล้อง License Plate</t>
  </si>
  <si>
    <t>ไม่เป็นไปตามเป้าหมาย</t>
  </si>
  <si>
    <t>ไม่มี</t>
  </si>
  <si>
    <t>- ค่าใช้จ่ายภารกิจงานชุมชนและมวลชนสัมพันธ์ (โอนครั้งที่ 1 ไตรมาส 1-2)</t>
  </si>
  <si>
    <t>สถานีตำรวจภูธรเมืองราชบุรี</t>
  </si>
  <si>
    <t>รายงานผลการใช้จ่ายงบประมาณ</t>
  </si>
  <si>
    <t>ข้อมูล ณ วันที่ 31 มี.ค.68</t>
  </si>
  <si>
    <r>
      <t xml:space="preserve">งบประมาณที่ได้รับ
</t>
    </r>
    <r>
      <rPr>
        <b/>
        <sz val="14"/>
        <color theme="0"/>
        <rFont val="TH SarabunPSK"/>
        <family val="2"/>
      </rPr>
      <t>(ประมาณการ
1 ต.ค.67 - 30 ก.ย.68)</t>
    </r>
  </si>
  <si>
    <r>
      <t xml:space="preserve">ผลการเบิกจ่าย
</t>
    </r>
    <r>
      <rPr>
        <b/>
        <sz val="14"/>
        <color theme="0"/>
        <rFont val="TH SarabunPSK"/>
        <family val="2"/>
      </rPr>
      <t>(1 ต.ค.67 - 31 มี.ค.68)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</si>
</sst>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u/>
      <sz val="16"/>
      <name val="TH SarabunPSK"/>
      <family val="2"/>
    </font>
    <font>
      <b/>
      <sz val="16"/>
      <name val="TH SarabunPSK"/>
      <family val="2"/>
    </font>
    <font>
      <b/>
      <u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3" fontId="2" fillId="0" borderId="2" xfId="1" applyFont="1" applyBorder="1"/>
    <xf numFmtId="43" fontId="2" fillId="0" borderId="3" xfId="1" applyFont="1" applyBorder="1"/>
    <xf numFmtId="43" fontId="3" fillId="0" borderId="3" xfId="1" applyFont="1" applyBorder="1"/>
    <xf numFmtId="43" fontId="3" fillId="0" borderId="1" xfId="1" applyFont="1" applyBorder="1"/>
    <xf numFmtId="43" fontId="2" fillId="0" borderId="4" xfId="1" applyFont="1" applyBorder="1"/>
    <xf numFmtId="49" fontId="3" fillId="0" borderId="1" xfId="0" applyNumberFormat="1" applyFont="1" applyBorder="1" applyAlignment="1">
      <alignment horizontal="center" shrinkToFit="1"/>
    </xf>
    <xf numFmtId="49" fontId="2" fillId="0" borderId="0" xfId="0" applyNumberFormat="1" applyFont="1"/>
    <xf numFmtId="0" fontId="3" fillId="0" borderId="2" xfId="0" applyFont="1" applyBorder="1" applyAlignment="1">
      <alignment horizontal="center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shrinkToFit="1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0" fontId="3" fillId="0" borderId="3" xfId="0" applyFont="1" applyBorder="1" applyAlignment="1">
      <alignment horizontal="center"/>
    </xf>
    <xf numFmtId="49" fontId="2" fillId="0" borderId="3" xfId="0" applyNumberFormat="1" applyFont="1" applyBorder="1"/>
    <xf numFmtId="49" fontId="2" fillId="0" borderId="3" xfId="0" applyNumberFormat="1" applyFont="1" applyBorder="1" applyAlignment="1">
      <alignment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49" fontId="8" fillId="0" borderId="2" xfId="0" applyNumberFormat="1" applyFont="1" applyBorder="1" applyAlignment="1">
      <alignment shrinkToFit="1"/>
    </xf>
    <xf numFmtId="49" fontId="8" fillId="0" borderId="3" xfId="0" applyNumberFormat="1" applyFont="1" applyBorder="1"/>
    <xf numFmtId="49" fontId="9" fillId="0" borderId="4" xfId="0" applyNumberFormat="1" applyFont="1" applyBorder="1" applyAlignment="1">
      <alignment shrinkToFit="1"/>
    </xf>
    <xf numFmtId="49" fontId="2" fillId="0" borderId="4" xfId="0" applyNumberFormat="1" applyFont="1" applyBorder="1" applyAlignment="1">
      <alignment horizontal="left"/>
    </xf>
    <xf numFmtId="49" fontId="2" fillId="0" borderId="3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shrinkToFit="1"/>
    </xf>
    <xf numFmtId="49" fontId="10" fillId="0" borderId="3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49" fontId="10" fillId="0" borderId="3" xfId="0" applyNumberFormat="1" applyFont="1" applyBorder="1" applyAlignment="1">
      <alignment horizontal="left" shrinkToFit="1"/>
    </xf>
    <xf numFmtId="49" fontId="10" fillId="0" borderId="3" xfId="0" applyNumberFormat="1" applyFont="1" applyBorder="1" applyAlignment="1">
      <alignment shrinkToFit="1"/>
    </xf>
    <xf numFmtId="49" fontId="2" fillId="0" borderId="3" xfId="0" applyNumberFormat="1" applyFont="1" applyBorder="1" applyAlignment="1">
      <alignment horizontal="center" shrinkToFit="1"/>
    </xf>
    <xf numFmtId="49" fontId="2" fillId="0" borderId="3" xfId="0" applyNumberFormat="1" applyFont="1" applyBorder="1" applyAlignment="1">
      <alignment horizontal="center" vertical="center" shrinkToFit="1"/>
    </xf>
    <xf numFmtId="43" fontId="2" fillId="0" borderId="3" xfId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43" fontId="3" fillId="0" borderId="5" xfId="1" applyFont="1" applyBorder="1"/>
    <xf numFmtId="2" fontId="3" fillId="0" borderId="1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 shrinkToFit="1"/>
    </xf>
    <xf numFmtId="43" fontId="3" fillId="0" borderId="4" xfId="1" applyFont="1" applyBorder="1"/>
    <xf numFmtId="49" fontId="2" fillId="0" borderId="3" xfId="0" applyNumberFormat="1" applyFont="1" applyBorder="1" applyAlignment="1">
      <alignment horizontal="left" shrinkToFit="1"/>
    </xf>
    <xf numFmtId="43" fontId="1" fillId="0" borderId="3" xfId="1" applyFont="1" applyBorder="1"/>
    <xf numFmtId="43" fontId="1" fillId="0" borderId="3" xfId="1" applyFont="1" applyBorder="1" applyAlignment="1"/>
    <xf numFmtId="49" fontId="1" fillId="0" borderId="3" xfId="0" applyNumberFormat="1" applyFont="1" applyBorder="1" applyAlignment="1">
      <alignment horizontal="left" shrinkToFit="1"/>
    </xf>
    <xf numFmtId="49" fontId="1" fillId="0" borderId="3" xfId="0" applyNumberFormat="1" applyFont="1" applyBorder="1" applyAlignment="1">
      <alignment horizontal="center" shrinkToFit="1"/>
    </xf>
    <xf numFmtId="43" fontId="1" fillId="0" borderId="3" xfId="1" applyFont="1" applyFill="1" applyBorder="1"/>
    <xf numFmtId="43" fontId="1" fillId="0" borderId="1" xfId="1" applyFont="1" applyBorder="1"/>
    <xf numFmtId="0" fontId="11" fillId="0" borderId="6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shrinkToFit="1"/>
    </xf>
    <xf numFmtId="0" fontId="0" fillId="0" borderId="4" xfId="0" applyBorder="1" applyAlignment="1">
      <alignment horizontal="center" vertical="top" shrinkToFit="1"/>
    </xf>
    <xf numFmtId="0" fontId="5" fillId="2" borderId="4" xfId="0" applyFont="1" applyFill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shrinkToFit="1"/>
    </xf>
    <xf numFmtId="49" fontId="3" fillId="0" borderId="8" xfId="0" applyNumberFormat="1" applyFont="1" applyBorder="1" applyAlignment="1">
      <alignment horizontal="center" shrinkToFi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55</xdr:row>
      <xdr:rowOff>323849</xdr:rowOff>
    </xdr:from>
    <xdr:to>
      <xdr:col>5</xdr:col>
      <xdr:colOff>352425</xdr:colOff>
      <xdr:row>60</xdr:row>
      <xdr:rowOff>180974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DC3F35E9-A5F1-49AE-A589-0EDBE4B44428}"/>
            </a:ext>
          </a:extLst>
        </xdr:cNvPr>
        <xdr:cNvSpPr txBox="1"/>
      </xdr:nvSpPr>
      <xdr:spPr>
        <a:xfrm>
          <a:off x="6410325" y="18249899"/>
          <a:ext cx="2028825" cy="1476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1</xdr:col>
      <xdr:colOff>1981200</xdr:colOff>
      <xdr:row>55</xdr:row>
      <xdr:rowOff>38100</xdr:rowOff>
    </xdr:from>
    <xdr:to>
      <xdr:col>2</xdr:col>
      <xdr:colOff>600075</xdr:colOff>
      <xdr:row>60</xdr:row>
      <xdr:rowOff>34925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67D8EDC4-5A72-42DF-8D41-1F3AEBDFBABF}"/>
            </a:ext>
          </a:extLst>
        </xdr:cNvPr>
        <xdr:cNvSpPr txBox="1"/>
      </xdr:nvSpPr>
      <xdr:spPr>
        <a:xfrm>
          <a:off x="2305050" y="17964150"/>
          <a:ext cx="2457450" cy="1616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5655-27C1-4F3F-833F-12F12C43FC1A}">
  <dimension ref="A1:G59"/>
  <sheetViews>
    <sheetView tabSelected="1" view="pageBreakPreview" zoomScale="80" zoomScaleNormal="100" zoomScaleSheetLayoutView="80" workbookViewId="0">
      <selection activeCell="J59" sqref="J59"/>
    </sheetView>
  </sheetViews>
  <sheetFormatPr defaultColWidth="8.75" defaultRowHeight="25.15" customHeight="1" x14ac:dyDescent="0.35"/>
  <cols>
    <col min="1" max="1" width="4.25" style="1" customWidth="1"/>
    <col min="2" max="2" width="50.375" style="1" customWidth="1"/>
    <col min="3" max="3" width="18.625" style="1" customWidth="1"/>
    <col min="4" max="4" width="16.625" style="1" customWidth="1"/>
    <col min="5" max="5" width="16.25" style="1" customWidth="1"/>
    <col min="6" max="6" width="14" style="1" customWidth="1"/>
    <col min="7" max="7" width="16.25" style="1" customWidth="1"/>
    <col min="8" max="16384" width="8.75" style="1"/>
  </cols>
  <sheetData>
    <row r="1" spans="1:7" ht="25.15" customHeight="1" x14ac:dyDescent="0.35">
      <c r="A1" s="53" t="s">
        <v>55</v>
      </c>
      <c r="B1" s="53"/>
      <c r="C1" s="53"/>
      <c r="D1" s="53"/>
      <c r="E1" s="53"/>
      <c r="F1" s="53"/>
      <c r="G1" s="53"/>
    </row>
    <row r="2" spans="1:7" ht="25.15" customHeight="1" x14ac:dyDescent="0.35">
      <c r="A2" s="53" t="s">
        <v>54</v>
      </c>
      <c r="B2" s="53"/>
      <c r="C2" s="53"/>
      <c r="D2" s="53"/>
      <c r="E2" s="53"/>
      <c r="F2" s="53"/>
      <c r="G2" s="53"/>
    </row>
    <row r="3" spans="1:7" ht="25.15" customHeight="1" x14ac:dyDescent="0.35">
      <c r="A3" s="53" t="s">
        <v>46</v>
      </c>
      <c r="B3" s="53"/>
      <c r="C3" s="53"/>
      <c r="D3" s="53"/>
      <c r="E3" s="53"/>
      <c r="F3" s="53"/>
      <c r="G3" s="53"/>
    </row>
    <row r="4" spans="1:7" s="2" customFormat="1" ht="30" customHeight="1" x14ac:dyDescent="0.2">
      <c r="A4" s="54" t="s">
        <v>0</v>
      </c>
      <c r="B4" s="54" t="s">
        <v>4</v>
      </c>
      <c r="C4" s="54" t="s">
        <v>2</v>
      </c>
      <c r="D4" s="60" t="s">
        <v>57</v>
      </c>
      <c r="E4" s="61" t="s">
        <v>58</v>
      </c>
      <c r="F4" s="55" t="s">
        <v>3</v>
      </c>
      <c r="G4" s="42" t="s">
        <v>43</v>
      </c>
    </row>
    <row r="5" spans="1:7" s="2" customFormat="1" ht="30" customHeight="1" x14ac:dyDescent="0.2">
      <c r="A5" s="54"/>
      <c r="B5" s="54"/>
      <c r="C5" s="54"/>
      <c r="D5" s="57"/>
      <c r="E5" s="56"/>
      <c r="F5" s="55"/>
      <c r="G5" s="43" t="s">
        <v>44</v>
      </c>
    </row>
    <row r="6" spans="1:7" ht="25.15" customHeight="1" x14ac:dyDescent="0.35">
      <c r="A6" s="10">
        <v>1</v>
      </c>
      <c r="B6" s="26" t="s">
        <v>5</v>
      </c>
      <c r="C6" s="12"/>
      <c r="D6" s="3"/>
      <c r="E6" s="13"/>
      <c r="F6" s="14"/>
      <c r="G6" s="11"/>
    </row>
    <row r="7" spans="1:7" ht="25.15" customHeight="1" x14ac:dyDescent="0.35">
      <c r="A7" s="20"/>
      <c r="B7" s="27" t="s">
        <v>6</v>
      </c>
      <c r="C7" s="22"/>
      <c r="D7" s="4"/>
      <c r="E7" s="23"/>
      <c r="F7" s="24"/>
      <c r="G7" s="21"/>
    </row>
    <row r="8" spans="1:7" ht="25.15" customHeight="1" x14ac:dyDescent="0.35">
      <c r="A8" s="20" t="s">
        <v>7</v>
      </c>
      <c r="B8" s="21" t="s">
        <v>8</v>
      </c>
      <c r="C8" s="37" t="s">
        <v>45</v>
      </c>
      <c r="D8" s="46">
        <v>3225600</v>
      </c>
      <c r="E8" s="4">
        <v>1612800</v>
      </c>
      <c r="F8" s="39">
        <f t="shared" ref="F8:F20" si="0">E8*100/D8</f>
        <v>50</v>
      </c>
      <c r="G8" s="36" t="s">
        <v>52</v>
      </c>
    </row>
    <row r="9" spans="1:7" ht="25.15" customHeight="1" x14ac:dyDescent="0.35">
      <c r="A9" s="20"/>
      <c r="B9" s="21" t="s">
        <v>9</v>
      </c>
      <c r="C9" s="37" t="s">
        <v>45</v>
      </c>
      <c r="D9" s="46">
        <v>295200</v>
      </c>
      <c r="E9" s="4">
        <v>133498.23000000001</v>
      </c>
      <c r="F9" s="39">
        <f t="shared" si="0"/>
        <v>45.222977642276426</v>
      </c>
      <c r="G9" s="36" t="s">
        <v>52</v>
      </c>
    </row>
    <row r="10" spans="1:7" ht="25.15" customHeight="1" x14ac:dyDescent="0.35">
      <c r="A10" s="20"/>
      <c r="B10" s="21" t="s">
        <v>10</v>
      </c>
      <c r="C10" s="37" t="s">
        <v>45</v>
      </c>
      <c r="D10" s="46">
        <v>78000</v>
      </c>
      <c r="E10" s="4">
        <v>39000</v>
      </c>
      <c r="F10" s="39">
        <f t="shared" si="0"/>
        <v>50</v>
      </c>
      <c r="G10" s="36" t="s">
        <v>52</v>
      </c>
    </row>
    <row r="11" spans="1:7" ht="25.15" customHeight="1" x14ac:dyDescent="0.35">
      <c r="A11" s="20"/>
      <c r="B11" s="21" t="s">
        <v>11</v>
      </c>
      <c r="C11" s="37" t="s">
        <v>45</v>
      </c>
      <c r="D11" s="46">
        <v>172800</v>
      </c>
      <c r="E11" s="4">
        <v>86400</v>
      </c>
      <c r="F11" s="39">
        <f t="shared" si="0"/>
        <v>50</v>
      </c>
      <c r="G11" s="36" t="s">
        <v>52</v>
      </c>
    </row>
    <row r="12" spans="1:7" ht="25.15" customHeight="1" x14ac:dyDescent="0.35">
      <c r="A12" s="20"/>
      <c r="B12" s="21" t="s">
        <v>12</v>
      </c>
      <c r="C12" s="37" t="s">
        <v>45</v>
      </c>
      <c r="D12" s="46">
        <v>30200</v>
      </c>
      <c r="E12" s="4">
        <v>15100</v>
      </c>
      <c r="F12" s="39">
        <f t="shared" si="0"/>
        <v>50</v>
      </c>
      <c r="G12" s="36" t="s">
        <v>52</v>
      </c>
    </row>
    <row r="13" spans="1:7" ht="25.15" customHeight="1" x14ac:dyDescent="0.35">
      <c r="A13" s="25"/>
      <c r="B13" s="21" t="s">
        <v>13</v>
      </c>
      <c r="C13" s="37" t="s">
        <v>45</v>
      </c>
      <c r="D13" s="47">
        <v>4980000</v>
      </c>
      <c r="E13" s="4">
        <v>2205352.7200000002</v>
      </c>
      <c r="F13" s="39">
        <f t="shared" si="0"/>
        <v>44.284191164658644</v>
      </c>
      <c r="G13" s="36" t="s">
        <v>52</v>
      </c>
    </row>
    <row r="14" spans="1:7" ht="25.15" customHeight="1" x14ac:dyDescent="0.35">
      <c r="A14" s="20"/>
      <c r="B14" s="21" t="s">
        <v>14</v>
      </c>
      <c r="C14" s="37" t="s">
        <v>45</v>
      </c>
      <c r="D14" s="46">
        <v>21600</v>
      </c>
      <c r="E14" s="4">
        <v>10800</v>
      </c>
      <c r="F14" s="39">
        <f t="shared" si="0"/>
        <v>50</v>
      </c>
      <c r="G14" s="36" t="s">
        <v>52</v>
      </c>
    </row>
    <row r="15" spans="1:7" ht="25.15" customHeight="1" x14ac:dyDescent="0.35">
      <c r="A15" s="20"/>
      <c r="B15" s="21" t="s">
        <v>15</v>
      </c>
      <c r="C15" s="37" t="s">
        <v>45</v>
      </c>
      <c r="D15" s="46">
        <v>203700</v>
      </c>
      <c r="E15" s="4">
        <v>101900</v>
      </c>
      <c r="F15" s="39">
        <f t="shared" si="0"/>
        <v>50.024545900834561</v>
      </c>
      <c r="G15" s="36" t="s">
        <v>52</v>
      </c>
    </row>
    <row r="16" spans="1:7" ht="25.15" customHeight="1" x14ac:dyDescent="0.35">
      <c r="A16" s="20"/>
      <c r="B16" s="21" t="s">
        <v>16</v>
      </c>
      <c r="C16" s="37" t="s">
        <v>45</v>
      </c>
      <c r="D16" s="46">
        <v>180200</v>
      </c>
      <c r="E16" s="4">
        <v>19500</v>
      </c>
      <c r="F16" s="39">
        <f t="shared" si="0"/>
        <v>10.821309655937847</v>
      </c>
      <c r="G16" s="36" t="s">
        <v>52</v>
      </c>
    </row>
    <row r="17" spans="1:7" ht="25.15" customHeight="1" x14ac:dyDescent="0.35">
      <c r="A17" s="20"/>
      <c r="B17" s="21" t="s">
        <v>17</v>
      </c>
      <c r="C17" s="37" t="s">
        <v>51</v>
      </c>
      <c r="D17" s="46">
        <v>1300</v>
      </c>
      <c r="E17" s="4">
        <v>0</v>
      </c>
      <c r="F17" s="39">
        <f t="shared" si="0"/>
        <v>0</v>
      </c>
      <c r="G17" s="36" t="s">
        <v>52</v>
      </c>
    </row>
    <row r="18" spans="1:7" ht="25.15" customHeight="1" x14ac:dyDescent="0.35">
      <c r="A18" s="20"/>
      <c r="B18" s="21" t="s">
        <v>18</v>
      </c>
      <c r="C18" s="37" t="s">
        <v>45</v>
      </c>
      <c r="D18" s="46">
        <v>37500</v>
      </c>
      <c r="E18" s="4">
        <v>4500</v>
      </c>
      <c r="F18" s="39">
        <f t="shared" si="0"/>
        <v>12</v>
      </c>
      <c r="G18" s="36" t="s">
        <v>52</v>
      </c>
    </row>
    <row r="19" spans="1:7" ht="25.15" customHeight="1" x14ac:dyDescent="0.35">
      <c r="A19" s="20"/>
      <c r="B19" s="21" t="s">
        <v>19</v>
      </c>
      <c r="C19" s="37" t="s">
        <v>45</v>
      </c>
      <c r="D19" s="46">
        <v>227800</v>
      </c>
      <c r="E19" s="4">
        <v>166800</v>
      </c>
      <c r="F19" s="39">
        <f t="shared" si="0"/>
        <v>73.222124670763833</v>
      </c>
      <c r="G19" s="36" t="s">
        <v>52</v>
      </c>
    </row>
    <row r="20" spans="1:7" ht="25.15" customHeight="1" x14ac:dyDescent="0.35">
      <c r="A20" s="20"/>
      <c r="B20" s="21" t="s">
        <v>20</v>
      </c>
      <c r="C20" s="37" t="s">
        <v>45</v>
      </c>
      <c r="D20" s="46">
        <v>10000</v>
      </c>
      <c r="E20" s="4">
        <v>4700</v>
      </c>
      <c r="F20" s="39">
        <f t="shared" si="0"/>
        <v>47</v>
      </c>
      <c r="G20" s="36" t="s">
        <v>52</v>
      </c>
    </row>
    <row r="21" spans="1:7" ht="25.15" customHeight="1" x14ac:dyDescent="0.35">
      <c r="A21" s="15"/>
      <c r="B21" s="16" t="s">
        <v>21</v>
      </c>
      <c r="C21" s="17"/>
      <c r="D21" s="51">
        <f>SUM(D8:D20)</f>
        <v>9463900</v>
      </c>
      <c r="E21" s="7"/>
      <c r="F21" s="18"/>
      <c r="G21" s="19"/>
    </row>
    <row r="22" spans="1:7" ht="25.15" customHeight="1" x14ac:dyDescent="0.35">
      <c r="A22" s="20"/>
      <c r="B22" s="21" t="s">
        <v>22</v>
      </c>
      <c r="C22" s="36" t="s">
        <v>45</v>
      </c>
      <c r="D22" s="46">
        <v>222500</v>
      </c>
      <c r="E22" s="4">
        <v>111200</v>
      </c>
      <c r="F22" s="39">
        <f>E22*100/D22</f>
        <v>49.977528089887642</v>
      </c>
      <c r="G22" s="36" t="s">
        <v>52</v>
      </c>
    </row>
    <row r="23" spans="1:7" ht="25.15" customHeight="1" x14ac:dyDescent="0.35">
      <c r="A23" s="20"/>
      <c r="B23" s="21" t="s">
        <v>23</v>
      </c>
      <c r="C23" s="22"/>
      <c r="D23" s="4"/>
      <c r="E23" s="4"/>
      <c r="F23" s="24"/>
      <c r="G23" s="21"/>
    </row>
    <row r="24" spans="1:7" ht="25.15" customHeight="1" x14ac:dyDescent="0.35">
      <c r="A24" s="15"/>
      <c r="B24" s="16" t="s">
        <v>1</v>
      </c>
      <c r="C24" s="17"/>
      <c r="D24" s="44">
        <f>SUM(D21:D23)</f>
        <v>9686400</v>
      </c>
      <c r="E24" s="7"/>
      <c r="F24" s="18"/>
      <c r="G24" s="19"/>
    </row>
    <row r="25" spans="1:7" ht="25.15" customHeight="1" x14ac:dyDescent="0.35">
      <c r="A25" s="10">
        <v>2</v>
      </c>
      <c r="B25" s="26" t="s">
        <v>24</v>
      </c>
      <c r="C25" s="12"/>
      <c r="D25" s="3"/>
      <c r="E25" s="3"/>
      <c r="F25" s="14"/>
      <c r="G25" s="11"/>
    </row>
    <row r="26" spans="1:7" ht="25.15" customHeight="1" x14ac:dyDescent="0.35">
      <c r="A26" s="20"/>
      <c r="B26" s="27" t="s">
        <v>25</v>
      </c>
      <c r="C26" s="22"/>
      <c r="D26" s="4"/>
      <c r="E26" s="4"/>
      <c r="F26" s="24"/>
      <c r="G26" s="21"/>
    </row>
    <row r="27" spans="1:7" ht="25.15" customHeight="1" x14ac:dyDescent="0.35">
      <c r="A27" s="20"/>
      <c r="B27" s="21" t="s">
        <v>26</v>
      </c>
      <c r="C27" s="36" t="s">
        <v>45</v>
      </c>
      <c r="D27" s="46">
        <v>290900</v>
      </c>
      <c r="E27" s="4">
        <v>144665.54999999999</v>
      </c>
      <c r="F27" s="39">
        <f>E27*100/D27</f>
        <v>49.730336885527663</v>
      </c>
      <c r="G27" s="36" t="s">
        <v>52</v>
      </c>
    </row>
    <row r="28" spans="1:7" ht="25.15" customHeight="1" x14ac:dyDescent="0.35">
      <c r="A28" s="20"/>
      <c r="B28" s="21" t="s">
        <v>27</v>
      </c>
      <c r="C28" s="36" t="s">
        <v>45</v>
      </c>
      <c r="D28" s="46">
        <v>185800</v>
      </c>
      <c r="E28" s="4">
        <v>92900</v>
      </c>
      <c r="F28" s="24">
        <f>E28*100/D28</f>
        <v>50</v>
      </c>
      <c r="G28" s="36" t="s">
        <v>52</v>
      </c>
    </row>
    <row r="29" spans="1:7" ht="25.15" customHeight="1" x14ac:dyDescent="0.35">
      <c r="A29" s="15"/>
      <c r="B29" s="28"/>
      <c r="C29" s="17"/>
      <c r="D29" s="7"/>
      <c r="E29" s="7"/>
      <c r="F29" s="18"/>
      <c r="G29" s="17"/>
    </row>
    <row r="30" spans="1:7" ht="25.15" customHeight="1" x14ac:dyDescent="0.35">
      <c r="A30" s="10">
        <v>3</v>
      </c>
      <c r="B30" s="26" t="s">
        <v>5</v>
      </c>
      <c r="C30" s="12"/>
      <c r="D30" s="3"/>
      <c r="E30" s="3"/>
      <c r="F30" s="14"/>
      <c r="G30" s="12"/>
    </row>
    <row r="31" spans="1:7" ht="25.15" customHeight="1" x14ac:dyDescent="0.35">
      <c r="A31" s="20"/>
      <c r="B31" s="32" t="s">
        <v>28</v>
      </c>
      <c r="C31" s="22"/>
      <c r="D31" s="5"/>
      <c r="E31" s="4"/>
      <c r="F31" s="24"/>
      <c r="G31" s="21"/>
    </row>
    <row r="32" spans="1:7" ht="25.15" customHeight="1" x14ac:dyDescent="0.35">
      <c r="A32" s="20"/>
      <c r="B32" s="48" t="s">
        <v>53</v>
      </c>
      <c r="C32" s="49" t="s">
        <v>45</v>
      </c>
      <c r="D32" s="46">
        <v>60400</v>
      </c>
      <c r="E32" s="4">
        <v>53400</v>
      </c>
      <c r="F32" s="39">
        <f>E32*100/D32</f>
        <v>88.410596026490069</v>
      </c>
      <c r="G32" s="36" t="s">
        <v>52</v>
      </c>
    </row>
    <row r="33" spans="1:7" ht="25.15" customHeight="1" x14ac:dyDescent="0.35">
      <c r="A33" s="15"/>
      <c r="B33" s="29"/>
      <c r="C33" s="17"/>
      <c r="D33" s="7"/>
      <c r="E33" s="7"/>
      <c r="F33" s="18"/>
      <c r="G33" s="17"/>
    </row>
    <row r="34" spans="1:7" ht="25.15" customHeight="1" x14ac:dyDescent="0.35">
      <c r="A34" s="10">
        <v>4</v>
      </c>
      <c r="B34" s="33" t="s">
        <v>29</v>
      </c>
      <c r="C34" s="12"/>
      <c r="D34" s="3"/>
      <c r="E34" s="14"/>
      <c r="F34" s="11"/>
      <c r="G34" s="13"/>
    </row>
    <row r="35" spans="1:7" ht="25.15" customHeight="1" x14ac:dyDescent="0.35">
      <c r="A35" s="20"/>
      <c r="B35" s="32" t="s">
        <v>30</v>
      </c>
      <c r="C35" s="22"/>
      <c r="D35" s="4"/>
      <c r="E35" s="24"/>
      <c r="F35" s="21"/>
      <c r="G35" s="23"/>
    </row>
    <row r="36" spans="1:7" ht="25.15" customHeight="1" x14ac:dyDescent="0.35">
      <c r="A36" s="20"/>
      <c r="B36" s="30" t="s">
        <v>31</v>
      </c>
      <c r="C36" s="36" t="s">
        <v>45</v>
      </c>
      <c r="D36" s="46">
        <v>10600</v>
      </c>
      <c r="E36" s="38">
        <v>7950</v>
      </c>
      <c r="F36" s="24">
        <f>E36*100/D36</f>
        <v>75</v>
      </c>
      <c r="G36" s="36" t="s">
        <v>52</v>
      </c>
    </row>
    <row r="37" spans="1:7" ht="25.15" customHeight="1" x14ac:dyDescent="0.35">
      <c r="A37" s="20"/>
      <c r="B37" s="30" t="s">
        <v>32</v>
      </c>
      <c r="C37" s="22"/>
      <c r="D37" s="4"/>
      <c r="E37" s="38"/>
      <c r="F37" s="21"/>
      <c r="G37" s="23"/>
    </row>
    <row r="38" spans="1:7" ht="25.15" customHeight="1" x14ac:dyDescent="0.35">
      <c r="A38" s="20"/>
      <c r="B38" s="30" t="s">
        <v>33</v>
      </c>
      <c r="C38" s="36" t="s">
        <v>45</v>
      </c>
      <c r="D38" s="46">
        <v>10400</v>
      </c>
      <c r="E38" s="38">
        <v>7800</v>
      </c>
      <c r="F38" s="24">
        <f>E38*100/D38</f>
        <v>75</v>
      </c>
      <c r="G38" s="36" t="s">
        <v>52</v>
      </c>
    </row>
    <row r="39" spans="1:7" ht="25.15" customHeight="1" x14ac:dyDescent="0.35">
      <c r="A39" s="20"/>
      <c r="B39" s="30" t="s">
        <v>34</v>
      </c>
      <c r="C39" s="22"/>
      <c r="D39" s="4"/>
      <c r="E39" s="38"/>
      <c r="F39" s="21"/>
      <c r="G39" s="23"/>
    </row>
    <row r="40" spans="1:7" ht="25.15" customHeight="1" x14ac:dyDescent="0.35">
      <c r="A40" s="20"/>
      <c r="B40" s="30" t="s">
        <v>35</v>
      </c>
      <c r="C40" s="36" t="s">
        <v>45</v>
      </c>
      <c r="D40" s="46">
        <v>10000</v>
      </c>
      <c r="E40" s="38">
        <v>10000</v>
      </c>
      <c r="F40" s="24">
        <f>E40*100/D40</f>
        <v>100</v>
      </c>
      <c r="G40" s="36" t="s">
        <v>52</v>
      </c>
    </row>
    <row r="41" spans="1:7" ht="25.15" customHeight="1" x14ac:dyDescent="0.35">
      <c r="A41" s="20"/>
      <c r="B41" s="30" t="s">
        <v>47</v>
      </c>
      <c r="C41" s="36" t="s">
        <v>51</v>
      </c>
      <c r="D41" s="46">
        <v>24000</v>
      </c>
      <c r="E41" s="38">
        <v>0</v>
      </c>
      <c r="F41" s="24">
        <f>E41*100/D41</f>
        <v>0</v>
      </c>
      <c r="G41" s="36" t="s">
        <v>52</v>
      </c>
    </row>
    <row r="42" spans="1:7" ht="25.15" customHeight="1" x14ac:dyDescent="0.35">
      <c r="A42" s="20"/>
      <c r="B42" s="30" t="s">
        <v>48</v>
      </c>
      <c r="C42" s="22"/>
      <c r="D42" s="4"/>
      <c r="E42" s="38"/>
      <c r="F42" s="21"/>
      <c r="G42" s="23"/>
    </row>
    <row r="43" spans="1:7" ht="25.15" customHeight="1" x14ac:dyDescent="0.35">
      <c r="A43" s="20"/>
      <c r="B43" s="45" t="s">
        <v>49</v>
      </c>
      <c r="C43" s="36" t="s">
        <v>51</v>
      </c>
      <c r="D43" s="46">
        <v>97100</v>
      </c>
      <c r="E43" s="38">
        <v>0</v>
      </c>
      <c r="F43" s="24">
        <f>E43*100/D43</f>
        <v>0</v>
      </c>
      <c r="G43" s="36" t="s">
        <v>52</v>
      </c>
    </row>
    <row r="44" spans="1:7" ht="25.15" customHeight="1" x14ac:dyDescent="0.35">
      <c r="A44" s="20"/>
      <c r="B44" s="30" t="s">
        <v>50</v>
      </c>
      <c r="C44" s="22"/>
      <c r="D44" s="4"/>
      <c r="E44" s="38"/>
      <c r="F44" s="21"/>
      <c r="G44" s="23"/>
    </row>
    <row r="45" spans="1:7" ht="25.15" customHeight="1" x14ac:dyDescent="0.35">
      <c r="A45" s="15"/>
      <c r="B45" s="29"/>
      <c r="C45" s="17"/>
      <c r="D45" s="7"/>
      <c r="E45" s="7"/>
      <c r="F45" s="18"/>
      <c r="G45" s="19"/>
    </row>
    <row r="46" spans="1:7" ht="25.15" customHeight="1" x14ac:dyDescent="0.35">
      <c r="A46" s="10">
        <v>5</v>
      </c>
      <c r="B46" s="26" t="s">
        <v>36</v>
      </c>
      <c r="C46" s="12"/>
      <c r="D46" s="3"/>
      <c r="E46" s="3"/>
      <c r="F46" s="14"/>
      <c r="G46" s="11"/>
    </row>
    <row r="47" spans="1:7" ht="25.15" customHeight="1" x14ac:dyDescent="0.35">
      <c r="A47" s="20"/>
      <c r="B47" s="34" t="s">
        <v>37</v>
      </c>
      <c r="C47" s="22"/>
      <c r="D47" s="4"/>
      <c r="E47" s="4"/>
      <c r="F47" s="24"/>
      <c r="G47" s="21"/>
    </row>
    <row r="48" spans="1:7" ht="25.15" customHeight="1" x14ac:dyDescent="0.35">
      <c r="A48" s="20"/>
      <c r="B48" s="35" t="s">
        <v>38</v>
      </c>
      <c r="C48" s="22"/>
      <c r="D48" s="4"/>
      <c r="E48" s="4"/>
      <c r="F48" s="24"/>
      <c r="G48" s="21"/>
    </row>
    <row r="49" spans="1:7" ht="25.15" customHeight="1" x14ac:dyDescent="0.35">
      <c r="A49" s="20"/>
      <c r="B49" s="22" t="s">
        <v>39</v>
      </c>
      <c r="C49" s="36" t="s">
        <v>45</v>
      </c>
      <c r="D49" s="46">
        <v>2140</v>
      </c>
      <c r="E49" s="46">
        <v>2140</v>
      </c>
      <c r="F49" s="24">
        <f>E49*100/D49</f>
        <v>100</v>
      </c>
      <c r="G49" s="36" t="s">
        <v>52</v>
      </c>
    </row>
    <row r="50" spans="1:7" ht="25.15" customHeight="1" x14ac:dyDescent="0.35">
      <c r="A50" s="20"/>
      <c r="B50" s="22" t="s">
        <v>40</v>
      </c>
      <c r="C50" s="36" t="s">
        <v>45</v>
      </c>
      <c r="D50" s="50">
        <v>27300</v>
      </c>
      <c r="E50" s="46">
        <v>27300</v>
      </c>
      <c r="F50" s="24">
        <f>E50*100/D50</f>
        <v>100</v>
      </c>
      <c r="G50" s="36" t="s">
        <v>52</v>
      </c>
    </row>
    <row r="51" spans="1:7" ht="25.15" customHeight="1" x14ac:dyDescent="0.35">
      <c r="A51" s="20"/>
      <c r="B51" s="22" t="s">
        <v>41</v>
      </c>
      <c r="C51" s="36" t="s">
        <v>45</v>
      </c>
      <c r="D51" s="46">
        <v>46800</v>
      </c>
      <c r="E51" s="46">
        <v>28080</v>
      </c>
      <c r="F51" s="24">
        <f>E51*100/D51</f>
        <v>60</v>
      </c>
      <c r="G51" s="36" t="s">
        <v>52</v>
      </c>
    </row>
    <row r="52" spans="1:7" ht="25.15" customHeight="1" x14ac:dyDescent="0.35">
      <c r="A52" s="24"/>
      <c r="B52" s="31" t="s">
        <v>42</v>
      </c>
      <c r="C52" s="31"/>
      <c r="D52" s="4"/>
      <c r="E52" s="4"/>
      <c r="F52" s="24"/>
      <c r="G52" s="22"/>
    </row>
    <row r="53" spans="1:7" ht="25.15" customHeight="1" thickBot="1" x14ac:dyDescent="0.4">
      <c r="A53" s="15"/>
      <c r="B53" s="17"/>
      <c r="C53" s="17"/>
      <c r="D53" s="4"/>
      <c r="E53" s="7"/>
      <c r="F53" s="18"/>
      <c r="G53" s="17"/>
    </row>
    <row r="54" spans="1:7" ht="25.15" customHeight="1" thickBot="1" x14ac:dyDescent="0.4">
      <c r="A54" s="58" t="s">
        <v>1</v>
      </c>
      <c r="B54" s="59"/>
      <c r="C54" s="8" t="s">
        <v>45</v>
      </c>
      <c r="D54" s="40">
        <f>SUM(D24:D52)</f>
        <v>10451840</v>
      </c>
      <c r="E54" s="6">
        <f>SUM(E8:E53)</f>
        <v>4885786.5</v>
      </c>
      <c r="F54" s="41">
        <f>E54*100/D54</f>
        <v>46.745706975996569</v>
      </c>
      <c r="G54" s="8" t="s">
        <v>52</v>
      </c>
    </row>
    <row r="55" spans="1:7" ht="25.15" customHeight="1" thickTop="1" x14ac:dyDescent="0.35">
      <c r="A55" s="52" t="s">
        <v>56</v>
      </c>
      <c r="B55" s="52"/>
      <c r="G55" s="9"/>
    </row>
    <row r="56" spans="1:7" ht="25.15" customHeight="1" x14ac:dyDescent="0.35">
      <c r="G56" s="9"/>
    </row>
    <row r="57" spans="1:7" ht="25.15" customHeight="1" x14ac:dyDescent="0.35">
      <c r="G57" s="9"/>
    </row>
    <row r="58" spans="1:7" ht="25.15" customHeight="1" x14ac:dyDescent="0.35">
      <c r="G58" s="9"/>
    </row>
    <row r="59" spans="1:7" ht="25.15" customHeight="1" x14ac:dyDescent="0.35">
      <c r="G59" s="9"/>
    </row>
  </sheetData>
  <mergeCells count="11">
    <mergeCell ref="A55:B55"/>
    <mergeCell ref="A1:G1"/>
    <mergeCell ref="A2:G2"/>
    <mergeCell ref="A3:G3"/>
    <mergeCell ref="A4:A5"/>
    <mergeCell ref="B4:B5"/>
    <mergeCell ref="C4:C5"/>
    <mergeCell ref="F4:F5"/>
    <mergeCell ref="E4:E5"/>
    <mergeCell ref="D4:D5"/>
    <mergeCell ref="A54:B54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9" fitToHeight="3" orientation="landscape" horizontalDpi="4294967293" r:id="rId1"/>
  <rowBreaks count="3" manualBreakCount="3">
    <brk id="21" max="16383" man="1"/>
    <brk id="33" max="16383" man="1"/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Berm ru52</cp:lastModifiedBy>
  <cp:lastPrinted>2025-04-29T10:29:18Z</cp:lastPrinted>
  <dcterms:created xsi:type="dcterms:W3CDTF">2024-01-10T07:59:11Z</dcterms:created>
  <dcterms:modified xsi:type="dcterms:W3CDTF">2025-04-29T10:30:07Z</dcterms:modified>
</cp:coreProperties>
</file>